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06" yWindow="1335" windowWidth="19200" windowHeight="8895" activeTab="0"/>
  </bookViews>
  <sheets>
    <sheet name="Balanta" sheetId="1" r:id="rId1"/>
    <sheet name="Date" sheetId="2" r:id="rId2"/>
    <sheet name="DocUti" sheetId="3" r:id="rId3"/>
  </sheets>
  <definedNames>
    <definedName name="_xlnm.Print_Titles" localSheetId="0">'Balanta'!$1:$5</definedName>
  </definedNames>
  <calcPr fullCalcOnLoad="1"/>
</workbook>
</file>

<file path=xl/sharedStrings.xml><?xml version="1.0" encoding="utf-8"?>
<sst xmlns="http://schemas.openxmlformats.org/spreadsheetml/2006/main" count="366" uniqueCount="170">
  <si>
    <t>Cont</t>
  </si>
  <si>
    <t>Ult.
nivel</t>
  </si>
  <si>
    <t>Titlu</t>
  </si>
  <si>
    <t>F</t>
  </si>
  <si>
    <t>Tip balanta</t>
  </si>
  <si>
    <t>Sold initial
debitor</t>
  </si>
  <si>
    <t>Sold initial
creditor</t>
  </si>
  <si>
    <t>Rulaj curent
debitor</t>
  </si>
  <si>
    <t>Rulaj curent
creditor</t>
  </si>
  <si>
    <t>Rulaj final
debitor</t>
  </si>
  <si>
    <t>Rulaj final
creditor</t>
  </si>
  <si>
    <t>Sold final
debitor</t>
  </si>
  <si>
    <t>Sold final
creditor</t>
  </si>
  <si>
    <t>B</t>
  </si>
  <si>
    <t>Balanta verificare</t>
  </si>
  <si>
    <t>FFFFFF</t>
  </si>
  <si>
    <t>Culoare
fundal</t>
  </si>
  <si>
    <t>CCFFCC</t>
  </si>
  <si>
    <t>FFFF99</t>
  </si>
  <si>
    <t>CC99FF</t>
  </si>
  <si>
    <t>C0C0C0</t>
  </si>
  <si>
    <t>FFCC99</t>
  </si>
  <si>
    <t>969696</t>
  </si>
  <si>
    <t>FF99CC</t>
  </si>
  <si>
    <t>CCFFFF</t>
  </si>
  <si>
    <t>99CCFF</t>
  </si>
  <si>
    <t>R</t>
  </si>
  <si>
    <t>G</t>
  </si>
  <si>
    <t>Y</t>
  </si>
  <si>
    <t>Descriere</t>
  </si>
  <si>
    <t>Functionare</t>
  </si>
  <si>
    <t>Date</t>
  </si>
  <si>
    <t>- datele pentru prelucrare</t>
  </si>
  <si>
    <t>DocUti</t>
  </si>
  <si>
    <t>- documentatie utilizator ( acest sheet )</t>
  </si>
  <si>
    <t>Foaia "Date"</t>
  </si>
  <si>
    <t>Utilizare</t>
  </si>
  <si>
    <t>Reguli</t>
  </si>
  <si>
    <t>Balanta</t>
  </si>
  <si>
    <t>- balanta de verificare</t>
  </si>
  <si>
    <t>- cont</t>
  </si>
  <si>
    <t>- denumire cont</t>
  </si>
  <si>
    <t>Foaia "Balanta"</t>
  </si>
  <si>
    <t xml:space="preserve">  culori posibile:  </t>
  </si>
  <si>
    <t>Cod</t>
  </si>
  <si>
    <t xml:space="preserve">  descriere</t>
  </si>
  <si>
    <t>RGB</t>
  </si>
  <si>
    <t>- rosu</t>
  </si>
  <si>
    <t>- verde</t>
  </si>
  <si>
    <t>W</t>
  </si>
  <si>
    <t>- alb</t>
  </si>
  <si>
    <t>C</t>
  </si>
  <si>
    <t>- albastru deschis</t>
  </si>
  <si>
    <t>E</t>
  </si>
  <si>
    <t>- verde deschis</t>
  </si>
  <si>
    <t>L</t>
  </si>
  <si>
    <t xml:space="preserve">  Valoarea implicita este W sau FFFFFF, adica alb.</t>
  </si>
  <si>
    <t>- galben deschis</t>
  </si>
  <si>
    <t>- turcoaz</t>
  </si>
  <si>
    <t>- lavender</t>
  </si>
  <si>
    <t>- gri 25%</t>
  </si>
  <si>
    <t>- gri 40%</t>
  </si>
  <si>
    <t>- atasarea conturilor la diverse balante</t>
  </si>
  <si>
    <t xml:space="preserve">  401.1.234</t>
  </si>
  <si>
    <t xml:space="preserve">  401.1.123</t>
  </si>
  <si>
    <t xml:space="preserve">  401.1</t>
  </si>
  <si>
    <t xml:space="preserve">  40</t>
  </si>
  <si>
    <t xml:space="preserve">  401</t>
  </si>
  <si>
    <t xml:space="preserve">  411.1</t>
  </si>
  <si>
    <t xml:space="preserve">  exemple:</t>
  </si>
  <si>
    <t xml:space="preserve">  412</t>
  </si>
  <si>
    <t>Manual de utilizare pentru "Generator de balanta de verificare":</t>
  </si>
  <si>
    <t>&lt;- ultimul nivel "D"</t>
  </si>
  <si>
    <t>- functia, poate avea urmatoarele valori: activ (A), pasiv (P) sau bifunctional (B)</t>
  </si>
  <si>
    <t>Aceasta foaie contine datele brute, care sunt obtinute prin incarcare din hCONT.</t>
  </si>
  <si>
    <t xml:space="preserve">Un rand din Date este considerat valid ( este luat in considerare de program ), daca celula din coloana "Cont" este completata.  </t>
  </si>
  <si>
    <t>dupa care mai adauga randul urmator ( TOTAL ),  toate celelalte randuri vor fi ignorate.</t>
  </si>
  <si>
    <t xml:space="preserve">Programul parcurge randurile pana cand va gasi o celula din aceasta coloana vida, </t>
  </si>
  <si>
    <t>Pachetul contine urmatoarele foi de lucru ( sheet-uri ):</t>
  </si>
  <si>
    <t xml:space="preserve">Acest pachet Excel a fost proiectat pentru generarea unei balante de verificare. </t>
  </si>
  <si>
    <t>Aceasta foaie prezinta balanta de verificare. Acest sheet preia din sheet-ul Date toate valorile necesare.</t>
  </si>
  <si>
    <t>Pentru o mai buna vizualizare, fundalul randurilor este colorat diferit.</t>
  </si>
  <si>
    <t>Foaia se poate lista din Excel, programul fiind pregatit pentru o listare adecvata.</t>
  </si>
  <si>
    <t>Coloanele au urmatoarele semnificatii:</t>
  </si>
  <si>
    <t>- nivelul inferior (detaliat) in clasificarea zecimala a conturilor</t>
  </si>
  <si>
    <t>- culoarea fundalului pentru randul, respectiv din sheet-ul Balanta</t>
  </si>
  <si>
    <t>- culorile pot fi date atat cu codul de un caracter, cat si cu codul hexazecimal de 6 caractere.</t>
  </si>
  <si>
    <t xml:space="preserve">  Daca codul dat nu este unul din cele mentionate mai sus, atunci se va folosi valoarea implicita.</t>
  </si>
  <si>
    <t>Dupa generare, culoarea fundalului din randurile de conturi se poate modifica, schimband valoarea culorii din coloana Culoarea fundal din foaia Date.</t>
  </si>
  <si>
    <t xml:space="preserve">Pachetul odata setat, nu mai are nevoie de nici o interventie, doar daca utilizatorul doreste sa modifice capul listei din sheet-ul Balanta </t>
  </si>
  <si>
    <t>( culoare, font etc ). Aceste modificari nu vor fi suprascrise la urmatoarea extragere de date.</t>
  </si>
  <si>
    <t>1012</t>
  </si>
  <si>
    <t>D</t>
  </si>
  <si>
    <t xml:space="preserve">-Capital subscris varsat                          </t>
  </si>
  <si>
    <t>P</t>
  </si>
  <si>
    <t xml:space="preserve">S         </t>
  </si>
  <si>
    <t>121</t>
  </si>
  <si>
    <t xml:space="preserve">Profit si pierdere                                </t>
  </si>
  <si>
    <t xml:space="preserve">SA        </t>
  </si>
  <si>
    <t>2</t>
  </si>
  <si>
    <t>2131</t>
  </si>
  <si>
    <t xml:space="preserve">-Echip.tehnologice (masini,utilaje,inst.de lucru) </t>
  </si>
  <si>
    <t>A</t>
  </si>
  <si>
    <t>2813</t>
  </si>
  <si>
    <t xml:space="preserve">Amortizarea inst.,mijl.de transport,animale,plan. </t>
  </si>
  <si>
    <t>301</t>
  </si>
  <si>
    <t xml:space="preserve">Materii prime                                     </t>
  </si>
  <si>
    <t xml:space="preserve">SAMX      </t>
  </si>
  <si>
    <t>345</t>
  </si>
  <si>
    <t xml:space="preserve">Produse finite                                    </t>
  </si>
  <si>
    <t>371</t>
  </si>
  <si>
    <t xml:space="preserve">Marfuri                                           </t>
  </si>
  <si>
    <t>401</t>
  </si>
  <si>
    <t xml:space="preserve">Furnizori                                         </t>
  </si>
  <si>
    <t>411</t>
  </si>
  <si>
    <t xml:space="preserve">Clienti                                           </t>
  </si>
  <si>
    <t>421</t>
  </si>
  <si>
    <t xml:space="preserve">Personal-salarii datorate                         </t>
  </si>
  <si>
    <t>4423</t>
  </si>
  <si>
    <t xml:space="preserve">-TVA de plata                                     </t>
  </si>
  <si>
    <t>4426</t>
  </si>
  <si>
    <t xml:space="preserve">-TVA deductibila                                  </t>
  </si>
  <si>
    <t>4427</t>
  </si>
  <si>
    <t xml:space="preserve">-TVA colectata                                    </t>
  </si>
  <si>
    <t>473</t>
  </si>
  <si>
    <t xml:space="preserve">Decontari din operatii in curs de clarificare     </t>
  </si>
  <si>
    <t>5121</t>
  </si>
  <si>
    <t xml:space="preserve">-Conturi la banci in lei                          </t>
  </si>
  <si>
    <t>5124</t>
  </si>
  <si>
    <t xml:space="preserve">-Conturi la banci in valuta                       </t>
  </si>
  <si>
    <t>531</t>
  </si>
  <si>
    <t xml:space="preserve">Casa                                              </t>
  </si>
  <si>
    <t>581</t>
  </si>
  <si>
    <t xml:space="preserve">Viramente interne                                 </t>
  </si>
  <si>
    <t>601</t>
  </si>
  <si>
    <t xml:space="preserve">Cheltuieli cu materiile prime                     </t>
  </si>
  <si>
    <t xml:space="preserve">S01X      </t>
  </si>
  <si>
    <t>607</t>
  </si>
  <si>
    <t xml:space="preserve">Cheltuieli privind marfurile                      </t>
  </si>
  <si>
    <t xml:space="preserve">S01       </t>
  </si>
  <si>
    <t>626</t>
  </si>
  <si>
    <t xml:space="preserve">Cheltuieli postale si taxe de telecomunicatii     </t>
  </si>
  <si>
    <t>627</t>
  </si>
  <si>
    <t xml:space="preserve">Cheltuieli cu serviciile bancare si asimilate     </t>
  </si>
  <si>
    <t>628</t>
  </si>
  <si>
    <t xml:space="preserve">Alte cheltuieli cu servicii executate de terti    </t>
  </si>
  <si>
    <t>658</t>
  </si>
  <si>
    <t xml:space="preserve">Alte cheltuieli de exploatare                     </t>
  </si>
  <si>
    <t>665</t>
  </si>
  <si>
    <t xml:space="preserve">Cheltuieli din diferente de curs valutar          </t>
  </si>
  <si>
    <t xml:space="preserve">S02       </t>
  </si>
  <si>
    <t>6811</t>
  </si>
  <si>
    <t xml:space="preserve">-Chelt.de expl.priv. amortizarea imobilizarilor   </t>
  </si>
  <si>
    <t>701</t>
  </si>
  <si>
    <t xml:space="preserve">Venituri din vanzarea produselor finite           </t>
  </si>
  <si>
    <t>704</t>
  </si>
  <si>
    <t xml:space="preserve">Venituri din lucrari executate, servicii prestate </t>
  </si>
  <si>
    <t>707</t>
  </si>
  <si>
    <t xml:space="preserve">Venituri din vanzarea marfurilor                  </t>
  </si>
  <si>
    <t>711</t>
  </si>
  <si>
    <t xml:space="preserve">Variatia stocurilor                               </t>
  </si>
  <si>
    <t>765</t>
  </si>
  <si>
    <t xml:space="preserve">Venituri din diferente de curs valutar            </t>
  </si>
  <si>
    <t>766</t>
  </si>
  <si>
    <t xml:space="preserve">Venituri din dobanzi                              </t>
  </si>
  <si>
    <t>TOTAL</t>
  </si>
  <si>
    <t>HAMOR Soft - demonstratie Sfantu Gheorghe, CIF:RO547548</t>
  </si>
  <si>
    <t>Extras la: 09/11/2010 17:19</t>
  </si>
  <si>
    <t>decembrie 2009</t>
  </si>
  <si>
    <t>Balanta de verificare din decembrie 2009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</si>
</sst>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F800]dddd\,\ mmmm\ dd\,\ yyyy"/>
    <numFmt numFmtId="165" formatCode="[$-418]d\ mmmm\ yyyy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Courier New"/>
      <family val="3"/>
    </font>
    <font>
      <sz val="1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4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 quotePrefix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Border="1" applyAlignment="1" quotePrefix="1">
      <alignment/>
    </xf>
    <xf numFmtId="0" fontId="0" fillId="0" borderId="0" xfId="0" applyFont="1" applyFill="1" applyBorder="1" applyAlignment="1" quotePrefix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1" xfId="0" applyNumberForma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49" fontId="0" fillId="25" borderId="0" xfId="0" applyNumberFormat="1" applyFill="1" applyAlignment="1">
      <alignment/>
    </xf>
    <xf numFmtId="4" fontId="0" fillId="25" borderId="0" xfId="0" applyNumberFormat="1" applyFill="1" applyAlignment="1">
      <alignment/>
    </xf>
    <xf numFmtId="49" fontId="0" fillId="20" borderId="0" xfId="0" applyNumberFormat="1" applyFill="1" applyAlignment="1">
      <alignment/>
    </xf>
    <xf numFmtId="4" fontId="0" fillId="20" borderId="0" xfId="0" applyNumberFormat="1" applyFill="1" applyAlignment="1">
      <alignment/>
    </xf>
    <xf numFmtId="49" fontId="0" fillId="3" borderId="0" xfId="0" applyNumberFormat="1" applyFill="1" applyAlignment="1">
      <alignment/>
    </xf>
    <xf numFmtId="4" fontId="0" fillId="3" borderId="0" xfId="0" applyNumberFormat="1" applyFill="1" applyAlignment="1">
      <alignment/>
    </xf>
    <xf numFmtId="49" fontId="0" fillId="6" borderId="12" xfId="0" applyNumberFormat="1" applyFill="1" applyBorder="1" applyAlignment="1">
      <alignment/>
    </xf>
    <xf numFmtId="49" fontId="0" fillId="6" borderId="13" xfId="0" applyNumberFormat="1" applyFill="1" applyBorder="1" applyAlignment="1">
      <alignment/>
    </xf>
    <xf numFmtId="4" fontId="0" fillId="6" borderId="13" xfId="0" applyNumberFormat="1" applyFill="1" applyBorder="1" applyAlignment="1">
      <alignment/>
    </xf>
    <xf numFmtId="4" fontId="0" fillId="6" borderId="14" xfId="0" applyNumberFormat="1" applyFill="1" applyBorder="1" applyAlignment="1">
      <alignment/>
    </xf>
    <xf numFmtId="49" fontId="0" fillId="4" borderId="0" xfId="0" applyNumberFormat="1" applyFill="1" applyAlignment="1">
      <alignment/>
    </xf>
    <xf numFmtId="4" fontId="0" fillId="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8"/>
  <sheetViews>
    <sheetView showGridLines="0"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6.00390625" style="2" bestFit="1" customWidth="1"/>
    <col min="2" max="2" width="42.28125" style="2" bestFit="1" customWidth="1"/>
    <col min="3" max="4" width="9.140625" style="9" bestFit="1" customWidth="1"/>
    <col min="5" max="6" width="12.7109375" style="9" bestFit="1" customWidth="1"/>
    <col min="7" max="8" width="10.7109375" style="9" bestFit="1" customWidth="1"/>
    <col min="9" max="10" width="10.421875" style="9" bestFit="1" customWidth="1"/>
  </cols>
  <sheetData>
    <row r="1" spans="1:10" ht="15">
      <c r="A1" s="28" t="str">
        <f>Date!A1</f>
        <v>HAMOR Soft - demonstratie Sfantu Gheorghe, CIF:RO547548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25.5">
      <c r="A3" s="27" t="s">
        <v>169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2.7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49.5" customHeight="1">
      <c r="A5" s="11" t="s">
        <v>0</v>
      </c>
      <c r="B5" s="11" t="s">
        <v>2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</row>
    <row r="6" spans="1:10" ht="12.75">
      <c r="A6" s="33" t="s">
        <v>91</v>
      </c>
      <c r="B6" s="33" t="s">
        <v>93</v>
      </c>
      <c r="C6" s="34">
        <v>0</v>
      </c>
      <c r="D6" s="34">
        <v>2100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2100</v>
      </c>
    </row>
    <row r="7" spans="1:10" ht="12.75">
      <c r="A7" s="35" t="s">
        <v>96</v>
      </c>
      <c r="B7" s="35" t="s">
        <v>97</v>
      </c>
      <c r="C7" s="36">
        <v>0</v>
      </c>
      <c r="D7" s="36">
        <v>17069.01</v>
      </c>
      <c r="E7" s="36">
        <v>3076.86</v>
      </c>
      <c r="F7" s="36">
        <v>5367.98</v>
      </c>
      <c r="G7" s="36">
        <v>9764.34</v>
      </c>
      <c r="H7" s="36">
        <v>21572.86</v>
      </c>
      <c r="I7" s="36">
        <v>0</v>
      </c>
      <c r="J7" s="36">
        <v>28877.53</v>
      </c>
    </row>
    <row r="8" spans="1:10" ht="12.75">
      <c r="A8" s="33" t="s">
        <v>100</v>
      </c>
      <c r="B8" s="33" t="s">
        <v>101</v>
      </c>
      <c r="C8" s="34">
        <v>247.5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247.5</v>
      </c>
      <c r="J8" s="34">
        <v>0</v>
      </c>
    </row>
    <row r="9" spans="1:10" ht="12.75">
      <c r="A9" s="35" t="s">
        <v>103</v>
      </c>
      <c r="B9" s="35" t="s">
        <v>104</v>
      </c>
      <c r="C9" s="36">
        <v>0</v>
      </c>
      <c r="D9" s="36">
        <v>20.5</v>
      </c>
      <c r="E9" s="36">
        <v>0</v>
      </c>
      <c r="F9" s="36">
        <v>20.5</v>
      </c>
      <c r="G9" s="36">
        <v>0</v>
      </c>
      <c r="H9" s="36">
        <v>61.5</v>
      </c>
      <c r="I9" s="36">
        <v>0</v>
      </c>
      <c r="J9" s="36">
        <v>82</v>
      </c>
    </row>
    <row r="10" spans="1:10" ht="12.75">
      <c r="A10" s="37" t="s">
        <v>105</v>
      </c>
      <c r="B10" s="37" t="s">
        <v>106</v>
      </c>
      <c r="C10" s="38">
        <v>4000</v>
      </c>
      <c r="D10" s="38">
        <v>0</v>
      </c>
      <c r="E10" s="38">
        <v>1378.32</v>
      </c>
      <c r="F10" s="38">
        <v>935.44</v>
      </c>
      <c r="G10" s="38">
        <v>4134.96</v>
      </c>
      <c r="H10" s="38">
        <v>2806.32</v>
      </c>
      <c r="I10" s="38">
        <v>5328.64</v>
      </c>
      <c r="J10" s="38">
        <v>0</v>
      </c>
    </row>
    <row r="11" spans="1:10" ht="12.75">
      <c r="A11" s="35" t="s">
        <v>108</v>
      </c>
      <c r="B11" s="35" t="s">
        <v>109</v>
      </c>
      <c r="C11" s="36">
        <v>1852</v>
      </c>
      <c r="D11" s="36">
        <v>0</v>
      </c>
      <c r="E11" s="36">
        <v>1151.25</v>
      </c>
      <c r="F11" s="36">
        <v>1306.2</v>
      </c>
      <c r="G11" s="36">
        <v>3453.75</v>
      </c>
      <c r="H11" s="36">
        <v>3918.6</v>
      </c>
      <c r="I11" s="36">
        <v>1387.15</v>
      </c>
      <c r="J11" s="36">
        <v>0</v>
      </c>
    </row>
    <row r="12" spans="1:10" ht="12.75">
      <c r="A12" s="33" t="s">
        <v>110</v>
      </c>
      <c r="B12" s="33" t="s">
        <v>111</v>
      </c>
      <c r="C12" s="34">
        <v>2227</v>
      </c>
      <c r="D12" s="34">
        <v>0</v>
      </c>
      <c r="E12" s="34">
        <v>5110.9</v>
      </c>
      <c r="F12" s="34">
        <v>1356.51</v>
      </c>
      <c r="G12" s="34">
        <v>15332.7</v>
      </c>
      <c r="H12" s="34">
        <v>4069.53</v>
      </c>
      <c r="I12" s="34">
        <v>13490.17</v>
      </c>
      <c r="J12" s="34">
        <v>0</v>
      </c>
    </row>
    <row r="13" spans="1:10" ht="12.75">
      <c r="A13" s="35" t="s">
        <v>112</v>
      </c>
      <c r="B13" s="35" t="s">
        <v>113</v>
      </c>
      <c r="C13" s="36">
        <v>0</v>
      </c>
      <c r="D13" s="36">
        <v>0</v>
      </c>
      <c r="E13" s="36">
        <v>5327.19</v>
      </c>
      <c r="F13" s="36">
        <v>6883.49</v>
      </c>
      <c r="G13" s="36">
        <v>15981.57</v>
      </c>
      <c r="H13" s="36">
        <v>21126.47</v>
      </c>
      <c r="I13" s="36">
        <v>0</v>
      </c>
      <c r="J13" s="36">
        <v>5144.9</v>
      </c>
    </row>
    <row r="14" spans="1:10" ht="12.75">
      <c r="A14" s="33" t="s">
        <v>114</v>
      </c>
      <c r="B14" s="33" t="s">
        <v>115</v>
      </c>
      <c r="C14" s="34">
        <v>516.45</v>
      </c>
      <c r="D14" s="34">
        <v>0</v>
      </c>
      <c r="E14" s="34">
        <v>6550.71</v>
      </c>
      <c r="F14" s="34">
        <v>5488.92</v>
      </c>
      <c r="G14" s="34">
        <v>26160.13</v>
      </c>
      <c r="H14" s="34">
        <v>16960.04</v>
      </c>
      <c r="I14" s="34">
        <v>9716.54</v>
      </c>
      <c r="J14" s="34">
        <v>0</v>
      </c>
    </row>
    <row r="15" spans="1:10" ht="12.75">
      <c r="A15" s="35" t="s">
        <v>116</v>
      </c>
      <c r="B15" s="35" t="s">
        <v>117</v>
      </c>
      <c r="C15" s="36">
        <v>0</v>
      </c>
      <c r="D15" s="36">
        <v>227</v>
      </c>
      <c r="E15" s="36">
        <v>227</v>
      </c>
      <c r="F15" s="36">
        <v>0</v>
      </c>
      <c r="G15" s="36">
        <v>681</v>
      </c>
      <c r="H15" s="36">
        <v>0</v>
      </c>
      <c r="I15" s="36">
        <v>0</v>
      </c>
      <c r="J15" s="36">
        <v>-454</v>
      </c>
    </row>
    <row r="16" spans="1:10" ht="12.75">
      <c r="A16" s="33" t="s">
        <v>118</v>
      </c>
      <c r="B16" s="33" t="s">
        <v>119</v>
      </c>
      <c r="C16" s="34">
        <v>0</v>
      </c>
      <c r="D16" s="34">
        <v>0</v>
      </c>
      <c r="E16" s="34">
        <v>240.77</v>
      </c>
      <c r="F16" s="34">
        <v>763</v>
      </c>
      <c r="G16" s="34">
        <v>722.31</v>
      </c>
      <c r="H16" s="34">
        <v>3252.08</v>
      </c>
      <c r="I16" s="34">
        <v>0</v>
      </c>
      <c r="J16" s="34">
        <v>2529.77</v>
      </c>
    </row>
    <row r="17" spans="1:10" ht="12.75">
      <c r="A17" s="35" t="s">
        <v>120</v>
      </c>
      <c r="B17" s="35" t="s">
        <v>121</v>
      </c>
      <c r="C17" s="36">
        <v>0</v>
      </c>
      <c r="D17" s="36">
        <v>0</v>
      </c>
      <c r="E17" s="36">
        <v>283.02</v>
      </c>
      <c r="F17" s="36">
        <v>283.02</v>
      </c>
      <c r="G17" s="36">
        <v>925.06</v>
      </c>
      <c r="H17" s="36">
        <v>925.06</v>
      </c>
      <c r="I17" s="36">
        <v>0</v>
      </c>
      <c r="J17" s="36">
        <v>0</v>
      </c>
    </row>
    <row r="18" spans="1:10" ht="12.75">
      <c r="A18" s="33" t="s">
        <v>122</v>
      </c>
      <c r="B18" s="33" t="s">
        <v>123</v>
      </c>
      <c r="C18" s="34">
        <v>0</v>
      </c>
      <c r="D18" s="34">
        <v>0</v>
      </c>
      <c r="E18" s="34">
        <v>1045.91</v>
      </c>
      <c r="F18" s="34">
        <v>1045.91</v>
      </c>
      <c r="G18" s="34">
        <v>4176.81</v>
      </c>
      <c r="H18" s="34">
        <v>4176.81</v>
      </c>
      <c r="I18" s="34">
        <v>0</v>
      </c>
      <c r="J18" s="34">
        <v>0</v>
      </c>
    </row>
    <row r="19" spans="1:10" ht="12.75">
      <c r="A19" s="35" t="s">
        <v>124</v>
      </c>
      <c r="B19" s="35" t="s">
        <v>125</v>
      </c>
      <c r="C19" s="36">
        <v>0</v>
      </c>
      <c r="D19" s="36">
        <v>0</v>
      </c>
      <c r="E19" s="36">
        <v>0.11</v>
      </c>
      <c r="F19" s="36">
        <v>0</v>
      </c>
      <c r="G19" s="36">
        <v>0.33</v>
      </c>
      <c r="H19" s="36">
        <v>0</v>
      </c>
      <c r="I19" s="36">
        <v>0.33</v>
      </c>
      <c r="J19" s="36">
        <v>0</v>
      </c>
    </row>
    <row r="20" spans="1:10" ht="12.75">
      <c r="A20" s="43" t="s">
        <v>126</v>
      </c>
      <c r="B20" s="43" t="s">
        <v>127</v>
      </c>
      <c r="C20" s="44">
        <v>2285.56</v>
      </c>
      <c r="D20" s="44">
        <v>0</v>
      </c>
      <c r="E20" s="44">
        <v>5382.25</v>
      </c>
      <c r="F20" s="44">
        <v>2761.52</v>
      </c>
      <c r="G20" s="44">
        <v>16640.03</v>
      </c>
      <c r="H20" s="44">
        <v>8418.32</v>
      </c>
      <c r="I20" s="44">
        <v>10507.27</v>
      </c>
      <c r="J20" s="44">
        <v>0</v>
      </c>
    </row>
    <row r="21" spans="1:10" ht="12.75">
      <c r="A21" s="35" t="s">
        <v>128</v>
      </c>
      <c r="B21" s="35" t="s">
        <v>129</v>
      </c>
      <c r="C21" s="36">
        <v>8000</v>
      </c>
      <c r="D21" s="36">
        <v>0</v>
      </c>
      <c r="E21" s="36">
        <v>0</v>
      </c>
      <c r="F21" s="36">
        <v>3553.8</v>
      </c>
      <c r="G21" s="36">
        <v>0</v>
      </c>
      <c r="H21" s="36">
        <v>10661.4</v>
      </c>
      <c r="I21" s="36">
        <v>0</v>
      </c>
      <c r="J21" s="36">
        <v>2661.4</v>
      </c>
    </row>
    <row r="22" spans="1:10" ht="12.75">
      <c r="A22" s="33" t="s">
        <v>130</v>
      </c>
      <c r="B22" s="33" t="s">
        <v>131</v>
      </c>
      <c r="C22" s="34">
        <v>288</v>
      </c>
      <c r="D22" s="34">
        <v>0</v>
      </c>
      <c r="E22" s="34">
        <v>319</v>
      </c>
      <c r="F22" s="34">
        <v>327</v>
      </c>
      <c r="G22" s="34">
        <v>957</v>
      </c>
      <c r="H22" s="34">
        <v>981</v>
      </c>
      <c r="I22" s="34">
        <v>264</v>
      </c>
      <c r="J22" s="34">
        <v>0</v>
      </c>
    </row>
    <row r="23" spans="1:10" ht="12.75">
      <c r="A23" s="35" t="s">
        <v>132</v>
      </c>
      <c r="B23" s="35" t="s">
        <v>133</v>
      </c>
      <c r="C23" s="36">
        <v>0</v>
      </c>
      <c r="D23" s="36">
        <v>0</v>
      </c>
      <c r="E23" s="36">
        <v>200</v>
      </c>
      <c r="F23" s="36">
        <v>200</v>
      </c>
      <c r="G23" s="36">
        <v>600</v>
      </c>
      <c r="H23" s="36">
        <v>600</v>
      </c>
      <c r="I23" s="36">
        <v>0</v>
      </c>
      <c r="J23" s="36">
        <v>0</v>
      </c>
    </row>
    <row r="24" spans="1:10" ht="12.75">
      <c r="A24" s="33" t="s">
        <v>134</v>
      </c>
      <c r="B24" s="33" t="s">
        <v>135</v>
      </c>
      <c r="C24" s="34">
        <v>0</v>
      </c>
      <c r="D24" s="34">
        <v>0</v>
      </c>
      <c r="E24" s="34">
        <v>935.44</v>
      </c>
      <c r="F24" s="34">
        <v>935.44</v>
      </c>
      <c r="G24" s="34">
        <v>2806.32</v>
      </c>
      <c r="H24" s="34">
        <v>2806.32</v>
      </c>
      <c r="I24" s="34">
        <v>0</v>
      </c>
      <c r="J24" s="34">
        <v>0</v>
      </c>
    </row>
    <row r="25" spans="1:10" ht="12.75">
      <c r="A25" s="35" t="s">
        <v>137</v>
      </c>
      <c r="B25" s="35" t="s">
        <v>138</v>
      </c>
      <c r="C25" s="36">
        <v>0</v>
      </c>
      <c r="D25" s="36">
        <v>0</v>
      </c>
      <c r="E25" s="36">
        <v>1356.51</v>
      </c>
      <c r="F25" s="36">
        <v>1356.51</v>
      </c>
      <c r="G25" s="36">
        <v>5404.3</v>
      </c>
      <c r="H25" s="36">
        <v>5404.3</v>
      </c>
      <c r="I25" s="36">
        <v>0</v>
      </c>
      <c r="J25" s="36">
        <v>0</v>
      </c>
    </row>
    <row r="26" spans="1:10" ht="12.75">
      <c r="A26" s="33" t="s">
        <v>140</v>
      </c>
      <c r="B26" s="33" t="s">
        <v>141</v>
      </c>
      <c r="C26" s="34">
        <v>0</v>
      </c>
      <c r="D26" s="34">
        <v>0</v>
      </c>
      <c r="E26" s="34">
        <v>111.25</v>
      </c>
      <c r="F26" s="34">
        <v>111.25</v>
      </c>
      <c r="G26" s="34">
        <v>333.75</v>
      </c>
      <c r="H26" s="34">
        <v>333.75</v>
      </c>
      <c r="I26" s="34">
        <v>0</v>
      </c>
      <c r="J26" s="34">
        <v>0</v>
      </c>
    </row>
    <row r="27" spans="1:10" ht="12.75">
      <c r="A27" s="35" t="s">
        <v>142</v>
      </c>
      <c r="B27" s="35" t="s">
        <v>143</v>
      </c>
      <c r="C27" s="36">
        <v>0</v>
      </c>
      <c r="D27" s="36">
        <v>0</v>
      </c>
      <c r="E27" s="36">
        <v>548.16</v>
      </c>
      <c r="F27" s="36">
        <v>548.16</v>
      </c>
      <c r="G27" s="36">
        <v>1778.24</v>
      </c>
      <c r="H27" s="36">
        <v>1778.24</v>
      </c>
      <c r="I27" s="36">
        <v>0</v>
      </c>
      <c r="J27" s="36">
        <v>0</v>
      </c>
    </row>
    <row r="28" spans="1:10" ht="12.75">
      <c r="A28" s="33" t="s">
        <v>144</v>
      </c>
      <c r="B28" s="33" t="s">
        <v>145</v>
      </c>
      <c r="C28" s="34">
        <v>0</v>
      </c>
      <c r="D28" s="34">
        <v>0</v>
      </c>
      <c r="E28" s="34">
        <v>0</v>
      </c>
      <c r="F28" s="34">
        <v>0</v>
      </c>
      <c r="G28" s="34">
        <v>400</v>
      </c>
      <c r="H28" s="34">
        <v>400</v>
      </c>
      <c r="I28" s="34">
        <v>0</v>
      </c>
      <c r="J28" s="34">
        <v>0</v>
      </c>
    </row>
    <row r="29" spans="1:10" ht="12.75">
      <c r="A29" s="35" t="s">
        <v>146</v>
      </c>
      <c r="B29" s="35" t="s">
        <v>147</v>
      </c>
      <c r="C29" s="36">
        <v>0</v>
      </c>
      <c r="D29" s="36">
        <v>0</v>
      </c>
      <c r="E29" s="36">
        <v>100</v>
      </c>
      <c r="F29" s="36">
        <v>100</v>
      </c>
      <c r="G29" s="36">
        <v>300</v>
      </c>
      <c r="H29" s="36">
        <v>300</v>
      </c>
      <c r="I29" s="36">
        <v>0</v>
      </c>
      <c r="J29" s="36">
        <v>0</v>
      </c>
    </row>
    <row r="30" spans="1:10" ht="12.75">
      <c r="A30" s="33" t="s">
        <v>148</v>
      </c>
      <c r="B30" s="33" t="s">
        <v>149</v>
      </c>
      <c r="C30" s="34">
        <v>0</v>
      </c>
      <c r="D30" s="34">
        <v>0</v>
      </c>
      <c r="E30" s="34">
        <v>5</v>
      </c>
      <c r="F30" s="34">
        <v>5</v>
      </c>
      <c r="G30" s="34">
        <v>15</v>
      </c>
      <c r="H30" s="34">
        <v>15</v>
      </c>
      <c r="I30" s="34">
        <v>0</v>
      </c>
      <c r="J30" s="34">
        <v>0</v>
      </c>
    </row>
    <row r="31" spans="1:10" ht="12.75">
      <c r="A31" s="35" t="s">
        <v>151</v>
      </c>
      <c r="B31" s="35" t="s">
        <v>152</v>
      </c>
      <c r="C31" s="36">
        <v>0</v>
      </c>
      <c r="D31" s="36">
        <v>0</v>
      </c>
      <c r="E31" s="36">
        <v>20.5</v>
      </c>
      <c r="F31" s="36">
        <v>20.5</v>
      </c>
      <c r="G31" s="36">
        <v>61.5</v>
      </c>
      <c r="H31" s="36">
        <v>61.5</v>
      </c>
      <c r="I31" s="36">
        <v>0</v>
      </c>
      <c r="J31" s="36">
        <v>0</v>
      </c>
    </row>
    <row r="32" spans="1:10" ht="12.75">
      <c r="A32" s="33" t="s">
        <v>153</v>
      </c>
      <c r="B32" s="33" t="s">
        <v>154</v>
      </c>
      <c r="C32" s="34">
        <v>0</v>
      </c>
      <c r="D32" s="34">
        <v>0</v>
      </c>
      <c r="E32" s="34">
        <v>1700.35</v>
      </c>
      <c r="F32" s="34">
        <v>1700.35</v>
      </c>
      <c r="G32" s="34">
        <v>5101.05</v>
      </c>
      <c r="H32" s="34">
        <v>5101.05</v>
      </c>
      <c r="I32" s="34">
        <v>0</v>
      </c>
      <c r="J32" s="34">
        <v>0</v>
      </c>
    </row>
    <row r="33" spans="1:10" ht="12.75">
      <c r="A33" s="35" t="s">
        <v>155</v>
      </c>
      <c r="B33" s="35" t="s">
        <v>156</v>
      </c>
      <c r="C33" s="36">
        <v>0</v>
      </c>
      <c r="D33" s="36">
        <v>0</v>
      </c>
      <c r="E33" s="36">
        <v>215.23</v>
      </c>
      <c r="F33" s="36">
        <v>215.23</v>
      </c>
      <c r="G33" s="36">
        <v>645.69</v>
      </c>
      <c r="H33" s="36">
        <v>645.69</v>
      </c>
      <c r="I33" s="36">
        <v>0</v>
      </c>
      <c r="J33" s="36">
        <v>0</v>
      </c>
    </row>
    <row r="34" spans="1:10" ht="12.75">
      <c r="A34" s="33" t="s">
        <v>157</v>
      </c>
      <c r="B34" s="33" t="s">
        <v>158</v>
      </c>
      <c r="C34" s="34">
        <v>0</v>
      </c>
      <c r="D34" s="34">
        <v>0</v>
      </c>
      <c r="E34" s="34">
        <v>3589.22</v>
      </c>
      <c r="F34" s="34">
        <v>3589.22</v>
      </c>
      <c r="G34" s="34">
        <v>18773.43</v>
      </c>
      <c r="H34" s="34">
        <v>18773.43</v>
      </c>
      <c r="I34" s="34">
        <v>0</v>
      </c>
      <c r="J34" s="34">
        <v>0</v>
      </c>
    </row>
    <row r="35" spans="1:10" ht="12.75">
      <c r="A35" s="35" t="s">
        <v>159</v>
      </c>
      <c r="B35" s="35" t="s">
        <v>160</v>
      </c>
      <c r="C35" s="36">
        <v>0</v>
      </c>
      <c r="D35" s="36">
        <v>0</v>
      </c>
      <c r="E35" s="36">
        <v>1151.25</v>
      </c>
      <c r="F35" s="36">
        <v>1151.25</v>
      </c>
      <c r="G35" s="36">
        <v>3453.75</v>
      </c>
      <c r="H35" s="36">
        <v>3453.75</v>
      </c>
      <c r="I35" s="36">
        <v>0</v>
      </c>
      <c r="J35" s="36">
        <v>0</v>
      </c>
    </row>
    <row r="36" spans="1:10" ht="12.75">
      <c r="A36" s="33" t="s">
        <v>161</v>
      </c>
      <c r="B36" s="33" t="s">
        <v>162</v>
      </c>
      <c r="C36" s="34">
        <v>0</v>
      </c>
      <c r="D36" s="34">
        <v>0</v>
      </c>
      <c r="E36" s="34">
        <v>5.8</v>
      </c>
      <c r="F36" s="34">
        <v>5.8</v>
      </c>
      <c r="G36" s="34">
        <v>17.4</v>
      </c>
      <c r="H36" s="34">
        <v>17.4</v>
      </c>
      <c r="I36" s="34">
        <v>0</v>
      </c>
      <c r="J36" s="34">
        <v>0</v>
      </c>
    </row>
    <row r="37" spans="1:10" ht="13.5" thickBot="1">
      <c r="A37" s="35" t="s">
        <v>163</v>
      </c>
      <c r="B37" s="35" t="s">
        <v>164</v>
      </c>
      <c r="C37" s="36">
        <v>0</v>
      </c>
      <c r="D37" s="36">
        <v>0</v>
      </c>
      <c r="E37" s="36">
        <v>12.33</v>
      </c>
      <c r="F37" s="36">
        <v>12.33</v>
      </c>
      <c r="G37" s="36">
        <v>36.99</v>
      </c>
      <c r="H37" s="36">
        <v>36.99</v>
      </c>
      <c r="I37" s="36">
        <v>0</v>
      </c>
      <c r="J37" s="36">
        <v>0</v>
      </c>
    </row>
    <row r="38" spans="1:10" ht="13.5" thickBot="1">
      <c r="A38" s="39"/>
      <c r="B38" s="40" t="s">
        <v>165</v>
      </c>
      <c r="C38" s="41">
        <v>19416.51</v>
      </c>
      <c r="D38" s="41">
        <v>19416.51</v>
      </c>
      <c r="E38" s="41">
        <v>40044.33</v>
      </c>
      <c r="F38" s="41">
        <v>40044.33</v>
      </c>
      <c r="G38" s="41">
        <v>138657.41</v>
      </c>
      <c r="H38" s="41">
        <v>138657.41</v>
      </c>
      <c r="I38" s="41">
        <v>40941.6</v>
      </c>
      <c r="J38" s="42">
        <v>40941.6</v>
      </c>
    </row>
  </sheetData>
  <sheetProtection/>
  <mergeCells count="4">
    <mergeCell ref="A3:J3"/>
    <mergeCell ref="A1:J1"/>
    <mergeCell ref="A2:J2"/>
    <mergeCell ref="A4:J4"/>
  </mergeCells>
  <printOptions/>
  <pageMargins left="0.5905511811023623" right="0.1968503937007874" top="0.3937007874015748" bottom="0.4724409448818898" header="0.5118110236220472" footer="0.2362204724409449"/>
  <pageSetup fitToHeight="0" fitToWidth="1" horizontalDpi="600" verticalDpi="600" orientation="landscape" paperSize="9" r:id="rId1"/>
  <headerFooter alignWithMargins="0">
    <oddFooter xml:space="preserve">&amp;Cpag. &amp;P/&amp;N&amp;R&amp;4Generat cu hCONTE-HAMOR Soft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9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20" sqref="O20"/>
    </sheetView>
  </sheetViews>
  <sheetFormatPr defaultColWidth="9.140625" defaultRowHeight="12.75"/>
  <cols>
    <col min="1" max="1" width="5.140625" style="2" bestFit="1" customWidth="1"/>
    <col min="2" max="2" width="5.421875" style="2" bestFit="1" customWidth="1"/>
    <col min="3" max="3" width="42.28125" style="2" bestFit="1" customWidth="1"/>
    <col min="4" max="4" width="2.28125" style="24" bestFit="1" customWidth="1"/>
    <col min="5" max="5" width="11.28125" style="2" bestFit="1" customWidth="1"/>
    <col min="6" max="9" width="8.57421875" style="3" bestFit="1" customWidth="1"/>
    <col min="10" max="11" width="10.28125" style="3" bestFit="1" customWidth="1"/>
    <col min="12" max="13" width="9.7109375" style="3" bestFit="1" customWidth="1"/>
    <col min="14" max="14" width="7.00390625" style="7" bestFit="1" customWidth="1"/>
  </cols>
  <sheetData>
    <row r="1" spans="1:14" ht="13.5" customHeight="1">
      <c r="A1" s="31" t="s">
        <v>166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3.5" customHeight="1">
      <c r="A2" s="31" t="s">
        <v>167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3.5" customHeight="1">
      <c r="A3" s="32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3.5" customHeight="1">
      <c r="A4" s="30" t="s">
        <v>168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38.25">
      <c r="A5" s="6" t="s">
        <v>0</v>
      </c>
      <c r="B5" s="5" t="s">
        <v>1</v>
      </c>
      <c r="C5" s="6" t="s">
        <v>2</v>
      </c>
      <c r="D5" s="6" t="s">
        <v>3</v>
      </c>
      <c r="E5" s="6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5" t="s">
        <v>16</v>
      </c>
    </row>
    <row r="6" spans="1:15" ht="13.5">
      <c r="A6" s="2" t="s">
        <v>91</v>
      </c>
      <c r="B6" s="2" t="s">
        <v>92</v>
      </c>
      <c r="C6" s="2" t="s">
        <v>93</v>
      </c>
      <c r="D6" s="24" t="s">
        <v>94</v>
      </c>
      <c r="E6" s="2" t="s">
        <v>95</v>
      </c>
      <c r="F6" s="3">
        <v>0</v>
      </c>
      <c r="G6" s="3">
        <v>2100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2100</v>
      </c>
      <c r="N6" s="7" t="s">
        <v>49</v>
      </c>
      <c r="O6" s="7"/>
    </row>
    <row r="7" spans="1:15" ht="13.5">
      <c r="A7" s="2" t="s">
        <v>96</v>
      </c>
      <c r="B7" s="2" t="s">
        <v>92</v>
      </c>
      <c r="C7" s="2" t="s">
        <v>97</v>
      </c>
      <c r="D7" s="24" t="s">
        <v>13</v>
      </c>
      <c r="E7" s="2" t="s">
        <v>98</v>
      </c>
      <c r="F7" s="3">
        <v>0</v>
      </c>
      <c r="G7" s="3">
        <v>17069.01</v>
      </c>
      <c r="H7" s="3">
        <v>3076.86</v>
      </c>
      <c r="I7" s="3">
        <v>5367.98</v>
      </c>
      <c r="J7" s="3">
        <v>9764.34</v>
      </c>
      <c r="K7" s="3">
        <v>21572.86</v>
      </c>
      <c r="L7" s="3">
        <v>0</v>
      </c>
      <c r="M7" s="3">
        <v>28877.53</v>
      </c>
      <c r="N7" s="7" t="s">
        <v>99</v>
      </c>
      <c r="O7" s="7"/>
    </row>
    <row r="8" spans="1:15" ht="13.5">
      <c r="A8" s="2" t="s">
        <v>100</v>
      </c>
      <c r="B8" s="2" t="s">
        <v>92</v>
      </c>
      <c r="C8" s="2" t="s">
        <v>101</v>
      </c>
      <c r="D8" s="24" t="s">
        <v>102</v>
      </c>
      <c r="E8" s="2" t="s">
        <v>98</v>
      </c>
      <c r="F8" s="3">
        <v>247.5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247.5</v>
      </c>
      <c r="M8" s="3">
        <v>0</v>
      </c>
      <c r="N8" s="7" t="s">
        <v>49</v>
      </c>
      <c r="O8" s="7"/>
    </row>
    <row r="9" spans="1:15" ht="13.5">
      <c r="A9" s="2" t="s">
        <v>103</v>
      </c>
      <c r="B9" s="2" t="s">
        <v>92</v>
      </c>
      <c r="C9" s="2" t="s">
        <v>104</v>
      </c>
      <c r="D9" s="24" t="s">
        <v>94</v>
      </c>
      <c r="E9" s="2" t="s">
        <v>98</v>
      </c>
      <c r="F9" s="3">
        <v>0</v>
      </c>
      <c r="G9" s="3">
        <v>20.5</v>
      </c>
      <c r="H9" s="3">
        <v>0</v>
      </c>
      <c r="I9" s="3">
        <v>20.5</v>
      </c>
      <c r="J9" s="3">
        <v>0</v>
      </c>
      <c r="K9" s="3">
        <v>61.5</v>
      </c>
      <c r="L9" s="3">
        <v>0</v>
      </c>
      <c r="M9" s="3">
        <v>82</v>
      </c>
      <c r="N9" s="7" t="s">
        <v>99</v>
      </c>
      <c r="O9" s="7"/>
    </row>
    <row r="10" spans="1:15" ht="13.5">
      <c r="A10" s="2" t="s">
        <v>105</v>
      </c>
      <c r="B10" s="2" t="s">
        <v>92</v>
      </c>
      <c r="C10" s="2" t="s">
        <v>106</v>
      </c>
      <c r="D10" s="24" t="s">
        <v>102</v>
      </c>
      <c r="E10" s="2" t="s">
        <v>107</v>
      </c>
      <c r="F10" s="3">
        <v>4000</v>
      </c>
      <c r="G10" s="3">
        <v>0</v>
      </c>
      <c r="H10" s="3">
        <v>1378.32</v>
      </c>
      <c r="I10" s="3">
        <v>935.44</v>
      </c>
      <c r="J10" s="3">
        <v>4134.96</v>
      </c>
      <c r="K10" s="3">
        <v>2806.32</v>
      </c>
      <c r="L10" s="3">
        <v>5328.64</v>
      </c>
      <c r="M10" s="3">
        <v>0</v>
      </c>
      <c r="N10" s="7" t="s">
        <v>26</v>
      </c>
      <c r="O10" s="7"/>
    </row>
    <row r="11" spans="1:15" ht="13.5">
      <c r="A11" s="2" t="s">
        <v>108</v>
      </c>
      <c r="B11" s="2" t="s">
        <v>92</v>
      </c>
      <c r="C11" s="2" t="s">
        <v>109</v>
      </c>
      <c r="D11" s="24" t="s">
        <v>102</v>
      </c>
      <c r="E11" s="2" t="s">
        <v>95</v>
      </c>
      <c r="F11" s="3">
        <v>1852</v>
      </c>
      <c r="G11" s="3">
        <v>0</v>
      </c>
      <c r="H11" s="3">
        <v>1151.25</v>
      </c>
      <c r="I11" s="3">
        <v>1306.2</v>
      </c>
      <c r="J11" s="3">
        <v>3453.75</v>
      </c>
      <c r="K11" s="3">
        <v>3918.6</v>
      </c>
      <c r="L11" s="3">
        <v>1387.15</v>
      </c>
      <c r="M11" s="3">
        <v>0</v>
      </c>
      <c r="N11" s="7" t="s">
        <v>99</v>
      </c>
      <c r="O11" s="7"/>
    </row>
    <row r="12" spans="1:15" ht="13.5">
      <c r="A12" s="2" t="s">
        <v>110</v>
      </c>
      <c r="B12" s="2" t="s">
        <v>92</v>
      </c>
      <c r="C12" s="2" t="s">
        <v>111</v>
      </c>
      <c r="D12" s="24" t="s">
        <v>102</v>
      </c>
      <c r="E12" s="2" t="s">
        <v>98</v>
      </c>
      <c r="F12" s="3">
        <v>2227</v>
      </c>
      <c r="G12" s="3">
        <v>0</v>
      </c>
      <c r="H12" s="3">
        <v>5110.9</v>
      </c>
      <c r="I12" s="3">
        <v>1356.51</v>
      </c>
      <c r="J12" s="3">
        <v>15332.7</v>
      </c>
      <c r="K12" s="3">
        <v>4069.53</v>
      </c>
      <c r="L12" s="3">
        <v>13490.17</v>
      </c>
      <c r="M12" s="3">
        <v>0</v>
      </c>
      <c r="N12" s="7" t="s">
        <v>49</v>
      </c>
      <c r="O12" s="7"/>
    </row>
    <row r="13" spans="1:15" ht="13.5">
      <c r="A13" s="2" t="s">
        <v>112</v>
      </c>
      <c r="B13" s="2" t="s">
        <v>92</v>
      </c>
      <c r="C13" s="2" t="s">
        <v>113</v>
      </c>
      <c r="D13" s="24" t="s">
        <v>94</v>
      </c>
      <c r="E13" s="2" t="s">
        <v>98</v>
      </c>
      <c r="F13" s="3">
        <v>0</v>
      </c>
      <c r="G13" s="3">
        <v>0</v>
      </c>
      <c r="H13" s="3">
        <v>5327.19</v>
      </c>
      <c r="I13" s="3">
        <v>6883.49</v>
      </c>
      <c r="J13" s="3">
        <v>15981.57</v>
      </c>
      <c r="K13" s="3">
        <v>21126.47</v>
      </c>
      <c r="L13" s="3">
        <v>0</v>
      </c>
      <c r="M13" s="3">
        <v>5144.9</v>
      </c>
      <c r="N13" s="7" t="s">
        <v>99</v>
      </c>
      <c r="O13" s="7"/>
    </row>
    <row r="14" spans="1:15" ht="13.5">
      <c r="A14" s="2" t="s">
        <v>114</v>
      </c>
      <c r="B14" s="2" t="s">
        <v>92</v>
      </c>
      <c r="C14" s="2" t="s">
        <v>115</v>
      </c>
      <c r="D14" s="24" t="s">
        <v>102</v>
      </c>
      <c r="E14" s="2" t="s">
        <v>95</v>
      </c>
      <c r="F14" s="3">
        <v>516.45</v>
      </c>
      <c r="G14" s="3">
        <v>0</v>
      </c>
      <c r="H14" s="3">
        <v>6550.71</v>
      </c>
      <c r="I14" s="3">
        <v>5488.92</v>
      </c>
      <c r="J14" s="3">
        <v>26160.13</v>
      </c>
      <c r="K14" s="3">
        <v>16960.04</v>
      </c>
      <c r="L14" s="3">
        <v>9716.54</v>
      </c>
      <c r="M14" s="3">
        <v>0</v>
      </c>
      <c r="N14" s="7" t="s">
        <v>49</v>
      </c>
      <c r="O14" s="7"/>
    </row>
    <row r="15" spans="1:15" ht="13.5">
      <c r="A15" s="2" t="s">
        <v>116</v>
      </c>
      <c r="B15" s="2" t="s">
        <v>92</v>
      </c>
      <c r="C15" s="2" t="s">
        <v>117</v>
      </c>
      <c r="D15" s="24" t="s">
        <v>94</v>
      </c>
      <c r="E15" s="2" t="s">
        <v>98</v>
      </c>
      <c r="F15" s="3">
        <v>0</v>
      </c>
      <c r="G15" s="3">
        <v>227</v>
      </c>
      <c r="H15" s="3">
        <v>227</v>
      </c>
      <c r="I15" s="3">
        <v>0</v>
      </c>
      <c r="J15" s="3">
        <v>681</v>
      </c>
      <c r="K15" s="3">
        <v>0</v>
      </c>
      <c r="L15" s="3">
        <v>0</v>
      </c>
      <c r="M15" s="3">
        <v>-454</v>
      </c>
      <c r="N15" s="7" t="s">
        <v>99</v>
      </c>
      <c r="O15" s="7"/>
    </row>
    <row r="16" spans="1:16" ht="13.5">
      <c r="A16" s="2" t="s">
        <v>118</v>
      </c>
      <c r="B16" s="2" t="s">
        <v>92</v>
      </c>
      <c r="C16" s="2" t="s">
        <v>119</v>
      </c>
      <c r="D16" s="24" t="s">
        <v>94</v>
      </c>
      <c r="E16" s="2" t="s">
        <v>95</v>
      </c>
      <c r="F16" s="3">
        <v>0</v>
      </c>
      <c r="G16" s="3">
        <v>0</v>
      </c>
      <c r="H16" s="3">
        <v>240.77</v>
      </c>
      <c r="I16" s="3">
        <v>763</v>
      </c>
      <c r="J16" s="3">
        <v>722.31</v>
      </c>
      <c r="K16" s="3">
        <v>3252.08</v>
      </c>
      <c r="L16" s="3">
        <v>0</v>
      </c>
      <c r="M16" s="3">
        <v>2529.77</v>
      </c>
      <c r="N16" s="7" t="s">
        <v>49</v>
      </c>
      <c r="O16" s="7"/>
      <c r="P16" s="7"/>
    </row>
    <row r="17" spans="1:16" ht="13.5">
      <c r="A17" s="2" t="s">
        <v>120</v>
      </c>
      <c r="B17" s="2" t="s">
        <v>92</v>
      </c>
      <c r="C17" s="2" t="s">
        <v>121</v>
      </c>
      <c r="D17" s="24" t="s">
        <v>102</v>
      </c>
      <c r="E17" s="2" t="s">
        <v>98</v>
      </c>
      <c r="F17" s="3">
        <v>0</v>
      </c>
      <c r="G17" s="3">
        <v>0</v>
      </c>
      <c r="H17" s="3">
        <v>283.02</v>
      </c>
      <c r="I17" s="3">
        <v>283.02</v>
      </c>
      <c r="J17" s="3">
        <v>925.06</v>
      </c>
      <c r="K17" s="3">
        <v>925.06</v>
      </c>
      <c r="L17" s="3">
        <v>0</v>
      </c>
      <c r="M17" s="3">
        <v>0</v>
      </c>
      <c r="N17" s="7" t="s">
        <v>99</v>
      </c>
      <c r="O17" s="7"/>
      <c r="P17" s="7"/>
    </row>
    <row r="18" spans="1:16" ht="13.5">
      <c r="A18" s="2" t="s">
        <v>122</v>
      </c>
      <c r="B18" s="2" t="s">
        <v>92</v>
      </c>
      <c r="C18" s="2" t="s">
        <v>123</v>
      </c>
      <c r="D18" s="24" t="s">
        <v>94</v>
      </c>
      <c r="E18" s="2" t="s">
        <v>95</v>
      </c>
      <c r="F18" s="3">
        <v>0</v>
      </c>
      <c r="G18" s="3">
        <v>0</v>
      </c>
      <c r="H18" s="3">
        <v>1045.91</v>
      </c>
      <c r="I18" s="3">
        <v>1045.91</v>
      </c>
      <c r="J18" s="3">
        <v>4176.81</v>
      </c>
      <c r="K18" s="3">
        <v>4176.81</v>
      </c>
      <c r="L18" s="3">
        <v>0</v>
      </c>
      <c r="M18" s="3">
        <v>0</v>
      </c>
      <c r="N18" s="7" t="s">
        <v>49</v>
      </c>
      <c r="O18" s="7"/>
      <c r="P18" s="7"/>
    </row>
    <row r="19" spans="1:16" ht="13.5">
      <c r="A19" s="2" t="s">
        <v>124</v>
      </c>
      <c r="B19" s="2" t="s">
        <v>92</v>
      </c>
      <c r="C19" s="2" t="s">
        <v>125</v>
      </c>
      <c r="D19" s="24" t="s">
        <v>13</v>
      </c>
      <c r="E19" s="2" t="s">
        <v>98</v>
      </c>
      <c r="F19" s="3">
        <v>0</v>
      </c>
      <c r="G19" s="3">
        <v>0</v>
      </c>
      <c r="H19" s="3">
        <v>0.11</v>
      </c>
      <c r="I19" s="3">
        <v>0</v>
      </c>
      <c r="J19" s="3">
        <v>0.33</v>
      </c>
      <c r="K19" s="3">
        <v>0</v>
      </c>
      <c r="L19" s="3">
        <v>0.33</v>
      </c>
      <c r="M19" s="3">
        <v>0</v>
      </c>
      <c r="N19" s="7" t="s">
        <v>99</v>
      </c>
      <c r="O19" s="7"/>
      <c r="P19" s="7"/>
    </row>
    <row r="20" spans="1:16" ht="13.5">
      <c r="A20" s="2" t="s">
        <v>126</v>
      </c>
      <c r="B20" s="2" t="s">
        <v>92</v>
      </c>
      <c r="C20" s="2" t="s">
        <v>127</v>
      </c>
      <c r="D20" s="24" t="s">
        <v>13</v>
      </c>
      <c r="E20" s="2" t="s">
        <v>98</v>
      </c>
      <c r="F20" s="3">
        <v>2285.56</v>
      </c>
      <c r="G20" s="3">
        <v>0</v>
      </c>
      <c r="H20" s="3">
        <v>5382.25</v>
      </c>
      <c r="I20" s="3">
        <v>2761.52</v>
      </c>
      <c r="J20" s="3">
        <v>16640.03</v>
      </c>
      <c r="K20" s="3">
        <v>8418.32</v>
      </c>
      <c r="L20" s="3">
        <v>10507.27</v>
      </c>
      <c r="M20" s="3">
        <v>0</v>
      </c>
      <c r="N20" s="7" t="s">
        <v>27</v>
      </c>
      <c r="O20" s="7"/>
      <c r="P20" s="7"/>
    </row>
    <row r="21" spans="1:16" ht="13.5">
      <c r="A21" s="2" t="s">
        <v>128</v>
      </c>
      <c r="B21" s="2" t="s">
        <v>92</v>
      </c>
      <c r="C21" s="2" t="s">
        <v>129</v>
      </c>
      <c r="D21" s="24" t="s">
        <v>13</v>
      </c>
      <c r="E21" s="2" t="s">
        <v>98</v>
      </c>
      <c r="F21" s="3">
        <v>8000</v>
      </c>
      <c r="G21" s="3">
        <v>0</v>
      </c>
      <c r="H21" s="3">
        <v>0</v>
      </c>
      <c r="I21" s="3">
        <v>3553.8</v>
      </c>
      <c r="J21" s="3">
        <v>0</v>
      </c>
      <c r="K21" s="3">
        <v>10661.4</v>
      </c>
      <c r="L21" s="3">
        <v>0</v>
      </c>
      <c r="M21" s="3">
        <v>2661.4</v>
      </c>
      <c r="N21" s="7" t="s">
        <v>99</v>
      </c>
      <c r="O21" s="7"/>
      <c r="P21" s="7"/>
    </row>
    <row r="22" spans="1:16" ht="13.5">
      <c r="A22" s="2" t="s">
        <v>130</v>
      </c>
      <c r="B22" s="2" t="s">
        <v>92</v>
      </c>
      <c r="C22" s="2" t="s">
        <v>131</v>
      </c>
      <c r="D22" s="24" t="s">
        <v>102</v>
      </c>
      <c r="E22" s="2" t="s">
        <v>95</v>
      </c>
      <c r="F22" s="3">
        <v>288</v>
      </c>
      <c r="G22" s="3">
        <v>0</v>
      </c>
      <c r="H22" s="3">
        <v>319</v>
      </c>
      <c r="I22" s="3">
        <v>327</v>
      </c>
      <c r="J22" s="3">
        <v>957</v>
      </c>
      <c r="K22" s="3">
        <v>981</v>
      </c>
      <c r="L22" s="3">
        <v>264</v>
      </c>
      <c r="M22" s="3">
        <v>0</v>
      </c>
      <c r="N22" s="7" t="s">
        <v>49</v>
      </c>
      <c r="O22" s="7"/>
      <c r="P22" s="7"/>
    </row>
    <row r="23" spans="1:16" ht="13.5">
      <c r="A23" s="2" t="s">
        <v>132</v>
      </c>
      <c r="B23" s="2" t="s">
        <v>92</v>
      </c>
      <c r="C23" s="2" t="s">
        <v>133</v>
      </c>
      <c r="D23" s="24" t="s">
        <v>102</v>
      </c>
      <c r="E23" s="2" t="s">
        <v>98</v>
      </c>
      <c r="F23" s="3">
        <v>0</v>
      </c>
      <c r="G23" s="3">
        <v>0</v>
      </c>
      <c r="H23" s="3">
        <v>200</v>
      </c>
      <c r="I23" s="3">
        <v>200</v>
      </c>
      <c r="J23" s="3">
        <v>600</v>
      </c>
      <c r="K23" s="3">
        <v>600</v>
      </c>
      <c r="L23" s="3">
        <v>0</v>
      </c>
      <c r="M23" s="3">
        <v>0</v>
      </c>
      <c r="N23" s="7" t="s">
        <v>99</v>
      </c>
      <c r="O23" s="7"/>
      <c r="P23" s="7"/>
    </row>
    <row r="24" spans="1:16" ht="13.5">
      <c r="A24" s="2" t="s">
        <v>134</v>
      </c>
      <c r="B24" s="2" t="s">
        <v>92</v>
      </c>
      <c r="C24" s="2" t="s">
        <v>135</v>
      </c>
      <c r="D24" s="24" t="s">
        <v>102</v>
      </c>
      <c r="E24" s="2" t="s">
        <v>136</v>
      </c>
      <c r="F24" s="3">
        <v>0</v>
      </c>
      <c r="G24" s="3">
        <v>0</v>
      </c>
      <c r="H24" s="3">
        <v>935.44</v>
      </c>
      <c r="I24" s="3">
        <v>935.44</v>
      </c>
      <c r="J24" s="3">
        <v>2806.32</v>
      </c>
      <c r="K24" s="3">
        <v>2806.32</v>
      </c>
      <c r="L24" s="3">
        <v>0</v>
      </c>
      <c r="M24" s="3">
        <v>0</v>
      </c>
      <c r="N24" s="7" t="s">
        <v>49</v>
      </c>
      <c r="O24" s="7"/>
      <c r="P24" s="7"/>
    </row>
    <row r="25" spans="1:16" ht="13.5">
      <c r="A25" s="2" t="s">
        <v>137</v>
      </c>
      <c r="B25" s="2" t="s">
        <v>92</v>
      </c>
      <c r="C25" s="2" t="s">
        <v>138</v>
      </c>
      <c r="D25" s="24" t="s">
        <v>102</v>
      </c>
      <c r="E25" s="2" t="s">
        <v>139</v>
      </c>
      <c r="F25" s="3">
        <v>0</v>
      </c>
      <c r="G25" s="3">
        <v>0</v>
      </c>
      <c r="H25" s="3">
        <v>1356.51</v>
      </c>
      <c r="I25" s="3">
        <v>1356.51</v>
      </c>
      <c r="J25" s="3">
        <v>5404.3</v>
      </c>
      <c r="K25" s="3">
        <v>5404.3</v>
      </c>
      <c r="L25" s="3">
        <v>0</v>
      </c>
      <c r="M25" s="3">
        <v>0</v>
      </c>
      <c r="N25" s="7" t="s">
        <v>99</v>
      </c>
      <c r="O25" s="7"/>
      <c r="P25" s="7"/>
    </row>
    <row r="26" spans="1:16" ht="13.5">
      <c r="A26" s="2" t="s">
        <v>140</v>
      </c>
      <c r="B26" s="2" t="s">
        <v>92</v>
      </c>
      <c r="C26" s="2" t="s">
        <v>141</v>
      </c>
      <c r="D26" s="24" t="s">
        <v>102</v>
      </c>
      <c r="E26" s="2" t="s">
        <v>139</v>
      </c>
      <c r="F26" s="3">
        <v>0</v>
      </c>
      <c r="G26" s="3">
        <v>0</v>
      </c>
      <c r="H26" s="3">
        <v>111.25</v>
      </c>
      <c r="I26" s="3">
        <v>111.25</v>
      </c>
      <c r="J26" s="3">
        <v>333.75</v>
      </c>
      <c r="K26" s="3">
        <v>333.75</v>
      </c>
      <c r="L26" s="3">
        <v>0</v>
      </c>
      <c r="M26" s="3">
        <v>0</v>
      </c>
      <c r="N26" s="7" t="s">
        <v>49</v>
      </c>
      <c r="O26" s="7"/>
      <c r="P26" s="7"/>
    </row>
    <row r="27" spans="1:16" ht="13.5">
      <c r="A27" s="2" t="s">
        <v>142</v>
      </c>
      <c r="B27" s="2" t="s">
        <v>92</v>
      </c>
      <c r="C27" s="2" t="s">
        <v>143</v>
      </c>
      <c r="D27" s="24" t="s">
        <v>102</v>
      </c>
      <c r="E27" s="2" t="s">
        <v>139</v>
      </c>
      <c r="F27" s="3">
        <v>0</v>
      </c>
      <c r="G27" s="3">
        <v>0</v>
      </c>
      <c r="H27" s="3">
        <v>548.16</v>
      </c>
      <c r="I27" s="3">
        <v>548.16</v>
      </c>
      <c r="J27" s="3">
        <v>1778.24</v>
      </c>
      <c r="K27" s="3">
        <v>1778.24</v>
      </c>
      <c r="L27" s="3">
        <v>0</v>
      </c>
      <c r="M27" s="3">
        <v>0</v>
      </c>
      <c r="N27" s="7" t="s">
        <v>99</v>
      </c>
      <c r="O27" s="7"/>
      <c r="P27" s="7"/>
    </row>
    <row r="28" spans="1:16" ht="13.5">
      <c r="A28" s="2" t="s">
        <v>144</v>
      </c>
      <c r="B28" s="2" t="s">
        <v>92</v>
      </c>
      <c r="C28" s="2" t="s">
        <v>145</v>
      </c>
      <c r="D28" s="24" t="s">
        <v>102</v>
      </c>
      <c r="E28" s="2" t="s">
        <v>139</v>
      </c>
      <c r="F28" s="3">
        <v>0</v>
      </c>
      <c r="G28" s="3">
        <v>0</v>
      </c>
      <c r="H28" s="3">
        <v>0</v>
      </c>
      <c r="I28" s="3">
        <v>0</v>
      </c>
      <c r="J28" s="3">
        <v>400</v>
      </c>
      <c r="K28" s="3">
        <v>400</v>
      </c>
      <c r="L28" s="3">
        <v>0</v>
      </c>
      <c r="M28" s="3">
        <v>0</v>
      </c>
      <c r="N28" s="7" t="s">
        <v>49</v>
      </c>
      <c r="O28" s="7"/>
      <c r="P28" s="7"/>
    </row>
    <row r="29" spans="1:16" ht="13.5">
      <c r="A29" s="2" t="s">
        <v>146</v>
      </c>
      <c r="B29" s="2" t="s">
        <v>92</v>
      </c>
      <c r="C29" s="2" t="s">
        <v>147</v>
      </c>
      <c r="D29" s="24" t="s">
        <v>102</v>
      </c>
      <c r="E29" s="2" t="s">
        <v>139</v>
      </c>
      <c r="F29" s="3">
        <v>0</v>
      </c>
      <c r="G29" s="3">
        <v>0</v>
      </c>
      <c r="H29" s="3">
        <v>100</v>
      </c>
      <c r="I29" s="3">
        <v>100</v>
      </c>
      <c r="J29" s="3">
        <v>300</v>
      </c>
      <c r="K29" s="3">
        <v>300</v>
      </c>
      <c r="L29" s="3">
        <v>0</v>
      </c>
      <c r="M29" s="3">
        <v>0</v>
      </c>
      <c r="N29" s="7" t="s">
        <v>99</v>
      </c>
      <c r="O29" s="7"/>
      <c r="P29" s="7"/>
    </row>
    <row r="30" spans="1:16" ht="13.5">
      <c r="A30" s="2" t="s">
        <v>148</v>
      </c>
      <c r="B30" s="2" t="s">
        <v>92</v>
      </c>
      <c r="C30" s="2" t="s">
        <v>149</v>
      </c>
      <c r="D30" s="24" t="s">
        <v>102</v>
      </c>
      <c r="E30" s="2" t="s">
        <v>150</v>
      </c>
      <c r="F30" s="3">
        <v>0</v>
      </c>
      <c r="G30" s="3">
        <v>0</v>
      </c>
      <c r="H30" s="3">
        <v>5</v>
      </c>
      <c r="I30" s="3">
        <v>5</v>
      </c>
      <c r="J30" s="3">
        <v>15</v>
      </c>
      <c r="K30" s="3">
        <v>15</v>
      </c>
      <c r="L30" s="3">
        <v>0</v>
      </c>
      <c r="M30" s="3">
        <v>0</v>
      </c>
      <c r="N30" s="7" t="s">
        <v>49</v>
      </c>
      <c r="O30" s="7"/>
      <c r="P30" s="7"/>
    </row>
    <row r="31" spans="1:16" ht="13.5">
      <c r="A31" s="2" t="s">
        <v>151</v>
      </c>
      <c r="B31" s="2" t="s">
        <v>92</v>
      </c>
      <c r="C31" s="2" t="s">
        <v>152</v>
      </c>
      <c r="D31" s="24" t="s">
        <v>102</v>
      </c>
      <c r="E31" s="2" t="s">
        <v>139</v>
      </c>
      <c r="F31" s="3">
        <v>0</v>
      </c>
      <c r="G31" s="3">
        <v>0</v>
      </c>
      <c r="H31" s="3">
        <v>20.5</v>
      </c>
      <c r="I31" s="3">
        <v>20.5</v>
      </c>
      <c r="J31" s="3">
        <v>61.5</v>
      </c>
      <c r="K31" s="3">
        <v>61.5</v>
      </c>
      <c r="L31" s="3">
        <v>0</v>
      </c>
      <c r="M31" s="3">
        <v>0</v>
      </c>
      <c r="N31" s="7" t="s">
        <v>99</v>
      </c>
      <c r="O31" s="7"/>
      <c r="P31" s="7"/>
    </row>
    <row r="32" spans="1:16" ht="13.5">
      <c r="A32" s="2" t="s">
        <v>153</v>
      </c>
      <c r="B32" s="2" t="s">
        <v>92</v>
      </c>
      <c r="C32" s="2" t="s">
        <v>154</v>
      </c>
      <c r="D32" s="24" t="s">
        <v>94</v>
      </c>
      <c r="E32" s="2" t="s">
        <v>136</v>
      </c>
      <c r="F32" s="3">
        <v>0</v>
      </c>
      <c r="G32" s="3">
        <v>0</v>
      </c>
      <c r="H32" s="3">
        <v>1700.35</v>
      </c>
      <c r="I32" s="3">
        <v>1700.35</v>
      </c>
      <c r="J32" s="3">
        <v>5101.05</v>
      </c>
      <c r="K32" s="3">
        <v>5101.05</v>
      </c>
      <c r="L32" s="3">
        <v>0</v>
      </c>
      <c r="M32" s="3">
        <v>0</v>
      </c>
      <c r="N32" s="7" t="s">
        <v>49</v>
      </c>
      <c r="O32" s="7"/>
      <c r="P32" s="7"/>
    </row>
    <row r="33" spans="1:16" ht="13.5">
      <c r="A33" s="2" t="s">
        <v>155</v>
      </c>
      <c r="B33" s="2" t="s">
        <v>92</v>
      </c>
      <c r="C33" s="2" t="s">
        <v>156</v>
      </c>
      <c r="D33" s="24" t="s">
        <v>94</v>
      </c>
      <c r="E33" s="2" t="s">
        <v>139</v>
      </c>
      <c r="F33" s="3">
        <v>0</v>
      </c>
      <c r="G33" s="3">
        <v>0</v>
      </c>
      <c r="H33" s="3">
        <v>215.23</v>
      </c>
      <c r="I33" s="3">
        <v>215.23</v>
      </c>
      <c r="J33" s="3">
        <v>645.69</v>
      </c>
      <c r="K33" s="3">
        <v>645.69</v>
      </c>
      <c r="L33" s="3">
        <v>0</v>
      </c>
      <c r="M33" s="3">
        <v>0</v>
      </c>
      <c r="N33" s="7" t="s">
        <v>99</v>
      </c>
      <c r="O33" s="7"/>
      <c r="P33" s="7"/>
    </row>
    <row r="34" spans="1:16" ht="13.5">
      <c r="A34" s="2" t="s">
        <v>157</v>
      </c>
      <c r="B34" s="2" t="s">
        <v>92</v>
      </c>
      <c r="C34" s="2" t="s">
        <v>158</v>
      </c>
      <c r="D34" s="24" t="s">
        <v>94</v>
      </c>
      <c r="E34" s="2" t="s">
        <v>139</v>
      </c>
      <c r="F34" s="3">
        <v>0</v>
      </c>
      <c r="G34" s="3">
        <v>0</v>
      </c>
      <c r="H34" s="3">
        <v>3589.22</v>
      </c>
      <c r="I34" s="3">
        <v>3589.22</v>
      </c>
      <c r="J34" s="3">
        <v>18773.43</v>
      </c>
      <c r="K34" s="3">
        <v>18773.43</v>
      </c>
      <c r="L34" s="3">
        <v>0</v>
      </c>
      <c r="M34" s="3">
        <v>0</v>
      </c>
      <c r="N34" s="7" t="s">
        <v>49</v>
      </c>
      <c r="O34" s="7"/>
      <c r="P34" s="7"/>
    </row>
    <row r="35" spans="1:16" ht="13.5">
      <c r="A35" s="2" t="s">
        <v>159</v>
      </c>
      <c r="B35" s="2" t="s">
        <v>92</v>
      </c>
      <c r="C35" s="2" t="s">
        <v>160</v>
      </c>
      <c r="D35" s="24" t="s">
        <v>13</v>
      </c>
      <c r="E35" s="2" t="s">
        <v>139</v>
      </c>
      <c r="F35" s="3">
        <v>0</v>
      </c>
      <c r="G35" s="3">
        <v>0</v>
      </c>
      <c r="H35" s="3">
        <v>1151.25</v>
      </c>
      <c r="I35" s="3">
        <v>1151.25</v>
      </c>
      <c r="J35" s="3">
        <v>3453.75</v>
      </c>
      <c r="K35" s="3">
        <v>3453.75</v>
      </c>
      <c r="L35" s="3">
        <v>0</v>
      </c>
      <c r="M35" s="3">
        <v>0</v>
      </c>
      <c r="N35" s="7" t="s">
        <v>99</v>
      </c>
      <c r="O35" s="7"/>
      <c r="P35" s="7"/>
    </row>
    <row r="36" spans="1:16" ht="13.5">
      <c r="A36" s="2" t="s">
        <v>161</v>
      </c>
      <c r="B36" s="2" t="s">
        <v>92</v>
      </c>
      <c r="C36" s="2" t="s">
        <v>162</v>
      </c>
      <c r="D36" s="24" t="s">
        <v>94</v>
      </c>
      <c r="E36" s="2" t="s">
        <v>150</v>
      </c>
      <c r="F36" s="3">
        <v>0</v>
      </c>
      <c r="G36" s="3">
        <v>0</v>
      </c>
      <c r="H36" s="3">
        <v>5.8</v>
      </c>
      <c r="I36" s="3">
        <v>5.8</v>
      </c>
      <c r="J36" s="3">
        <v>17.4</v>
      </c>
      <c r="K36" s="3">
        <v>17.4</v>
      </c>
      <c r="L36" s="3">
        <v>0</v>
      </c>
      <c r="M36" s="3">
        <v>0</v>
      </c>
      <c r="N36" s="7" t="s">
        <v>49</v>
      </c>
      <c r="O36" s="7"/>
      <c r="P36" s="7"/>
    </row>
    <row r="37" spans="1:16" ht="13.5">
      <c r="A37" s="2" t="s">
        <v>163</v>
      </c>
      <c r="B37" s="2" t="s">
        <v>92</v>
      </c>
      <c r="C37" s="2" t="s">
        <v>164</v>
      </c>
      <c r="D37" s="24" t="s">
        <v>94</v>
      </c>
      <c r="E37" s="2" t="s">
        <v>150</v>
      </c>
      <c r="F37" s="3">
        <v>0</v>
      </c>
      <c r="G37" s="3">
        <v>0</v>
      </c>
      <c r="H37" s="3">
        <v>12.33</v>
      </c>
      <c r="I37" s="3">
        <v>12.33</v>
      </c>
      <c r="J37" s="3">
        <v>36.99</v>
      </c>
      <c r="K37" s="3">
        <v>36.99</v>
      </c>
      <c r="L37" s="3">
        <v>0</v>
      </c>
      <c r="M37" s="3">
        <v>0</v>
      </c>
      <c r="N37" s="7" t="s">
        <v>99</v>
      </c>
      <c r="O37" s="7"/>
      <c r="P37" s="7"/>
    </row>
    <row r="38" spans="3:16" ht="13.5">
      <c r="C38" s="2" t="s">
        <v>165</v>
      </c>
      <c r="F38" s="3">
        <v>19416.510000000002</v>
      </c>
      <c r="G38" s="3">
        <v>19416.51</v>
      </c>
      <c r="H38" s="3">
        <v>40044.33000000001</v>
      </c>
      <c r="I38" s="3">
        <v>40044.33000000001</v>
      </c>
      <c r="J38" s="3">
        <v>138657.41</v>
      </c>
      <c r="K38" s="3">
        <v>138657.41</v>
      </c>
      <c r="L38" s="3">
        <v>40941.600000000006</v>
      </c>
      <c r="M38" s="3">
        <v>40941.6</v>
      </c>
      <c r="N38" s="7" t="s">
        <v>51</v>
      </c>
      <c r="O38" s="7"/>
      <c r="P38" s="7"/>
    </row>
    <row r="39" spans="15:16" ht="13.5">
      <c r="O39" s="7"/>
      <c r="P39" s="7"/>
    </row>
    <row r="40" spans="15:16" ht="13.5">
      <c r="O40" s="7"/>
      <c r="P40" s="7"/>
    </row>
    <row r="41" spans="15:16" ht="13.5">
      <c r="O41" s="7"/>
      <c r="P41" s="7"/>
    </row>
    <row r="42" spans="15:16" ht="13.5">
      <c r="O42" s="7"/>
      <c r="P42" s="7"/>
    </row>
    <row r="43" spans="15:16" ht="13.5">
      <c r="O43" s="7"/>
      <c r="P43" s="7"/>
    </row>
    <row r="44" spans="15:16" ht="13.5">
      <c r="O44" s="7"/>
      <c r="P44" s="7"/>
    </row>
    <row r="45" spans="15:16" ht="13.5">
      <c r="O45" s="7"/>
      <c r="P45" s="7"/>
    </row>
    <row r="46" spans="15:16" ht="13.5">
      <c r="O46" s="7"/>
      <c r="P46" s="7"/>
    </row>
    <row r="47" spans="15:16" ht="13.5">
      <c r="O47" s="7"/>
      <c r="P47" s="7"/>
    </row>
    <row r="48" spans="15:16" ht="13.5">
      <c r="O48" s="7"/>
      <c r="P48" s="7"/>
    </row>
    <row r="49" spans="15:16" ht="13.5">
      <c r="O49" s="7"/>
      <c r="P49" s="7"/>
    </row>
    <row r="50" spans="15:16" ht="13.5">
      <c r="O50" s="7"/>
      <c r="P50" s="7"/>
    </row>
    <row r="51" spans="15:16" ht="13.5">
      <c r="O51" s="7"/>
      <c r="P51" s="7"/>
    </row>
    <row r="52" spans="15:16" ht="13.5">
      <c r="O52" s="7"/>
      <c r="P52" s="7"/>
    </row>
    <row r="53" spans="15:16" ht="13.5">
      <c r="O53" s="7"/>
      <c r="P53" s="7"/>
    </row>
    <row r="54" spans="15:16" ht="13.5">
      <c r="O54" s="7"/>
      <c r="P54" s="7"/>
    </row>
    <row r="55" spans="15:16" ht="13.5">
      <c r="O55" s="7"/>
      <c r="P55" s="7"/>
    </row>
    <row r="56" spans="15:16" ht="13.5">
      <c r="O56" s="7"/>
      <c r="P56" s="7"/>
    </row>
    <row r="57" spans="15:16" ht="13.5">
      <c r="O57" s="7"/>
      <c r="P57" s="7"/>
    </row>
    <row r="58" spans="15:16" ht="13.5">
      <c r="O58" s="7"/>
      <c r="P58" s="7"/>
    </row>
    <row r="59" spans="15:16" ht="13.5">
      <c r="O59" s="7"/>
      <c r="P59" s="7"/>
    </row>
    <row r="60" spans="15:16" ht="13.5">
      <c r="O60" s="7"/>
      <c r="P60" s="7"/>
    </row>
    <row r="61" spans="15:16" ht="13.5">
      <c r="O61" s="7"/>
      <c r="P61" s="7"/>
    </row>
    <row r="62" spans="15:16" ht="13.5">
      <c r="O62" s="7"/>
      <c r="P62" s="7"/>
    </row>
    <row r="63" spans="15:16" ht="13.5">
      <c r="O63" s="7"/>
      <c r="P63" s="7"/>
    </row>
    <row r="64" spans="15:16" ht="13.5">
      <c r="O64" s="7"/>
      <c r="P64" s="7"/>
    </row>
    <row r="65" spans="15:16" ht="13.5">
      <c r="O65" s="7"/>
      <c r="P65" s="7"/>
    </row>
    <row r="66" spans="15:16" ht="13.5">
      <c r="O66" s="7"/>
      <c r="P66" s="7"/>
    </row>
    <row r="67" spans="15:16" ht="13.5">
      <c r="O67" s="7"/>
      <c r="P67" s="7"/>
    </row>
    <row r="68" spans="15:16" ht="13.5">
      <c r="O68" s="7"/>
      <c r="P68" s="7"/>
    </row>
    <row r="69" spans="15:16" ht="13.5">
      <c r="O69" s="7"/>
      <c r="P69" s="7"/>
    </row>
    <row r="70" spans="15:16" ht="13.5">
      <c r="O70" s="7"/>
      <c r="P70" s="7"/>
    </row>
    <row r="71" spans="15:16" ht="13.5">
      <c r="O71" s="7"/>
      <c r="P71" s="7"/>
    </row>
    <row r="72" spans="15:16" ht="13.5">
      <c r="O72" s="7"/>
      <c r="P72" s="7"/>
    </row>
    <row r="73" spans="15:16" ht="13.5">
      <c r="O73" s="7"/>
      <c r="P73" s="7"/>
    </row>
    <row r="74" spans="15:16" ht="13.5">
      <c r="O74" s="7"/>
      <c r="P74" s="7"/>
    </row>
    <row r="75" spans="15:16" ht="13.5">
      <c r="O75" s="7"/>
      <c r="P75" s="7"/>
    </row>
    <row r="76" spans="15:16" ht="13.5">
      <c r="O76" s="7"/>
      <c r="P76" s="7"/>
    </row>
    <row r="77" spans="15:16" ht="13.5">
      <c r="O77" s="7"/>
      <c r="P77" s="7"/>
    </row>
    <row r="78" spans="15:16" ht="13.5">
      <c r="O78" s="7"/>
      <c r="P78" s="7"/>
    </row>
    <row r="79" spans="15:16" ht="13.5">
      <c r="O79" s="7"/>
      <c r="P79" s="7"/>
    </row>
    <row r="80" spans="15:16" ht="13.5">
      <c r="O80" s="7"/>
      <c r="P80" s="7"/>
    </row>
    <row r="81" spans="15:16" ht="13.5">
      <c r="O81" s="7"/>
      <c r="P81" s="7"/>
    </row>
    <row r="82" spans="15:16" ht="13.5">
      <c r="O82" s="7"/>
      <c r="P82" s="7"/>
    </row>
    <row r="83" spans="15:16" ht="13.5">
      <c r="O83" s="7"/>
      <c r="P83" s="7"/>
    </row>
    <row r="84" spans="15:16" ht="13.5">
      <c r="O84" s="7"/>
      <c r="P84" s="7"/>
    </row>
    <row r="85" spans="15:16" ht="13.5">
      <c r="O85" s="7"/>
      <c r="P85" s="7"/>
    </row>
    <row r="86" spans="15:16" ht="13.5">
      <c r="O86" s="7"/>
      <c r="P86" s="7"/>
    </row>
    <row r="87" spans="15:16" ht="13.5">
      <c r="O87" s="7"/>
      <c r="P87" s="7"/>
    </row>
    <row r="88" spans="15:16" ht="13.5">
      <c r="O88" s="7"/>
      <c r="P88" s="7"/>
    </row>
    <row r="89" spans="15:16" ht="13.5">
      <c r="O89" s="7"/>
      <c r="P89" s="7"/>
    </row>
    <row r="90" spans="15:16" ht="13.5">
      <c r="O90" s="7"/>
      <c r="P90" s="7"/>
    </row>
    <row r="91" spans="15:16" ht="13.5">
      <c r="O91" s="7"/>
      <c r="P91" s="7"/>
    </row>
    <row r="92" spans="15:16" ht="13.5">
      <c r="O92" s="7"/>
      <c r="P92" s="7"/>
    </row>
    <row r="93" spans="1:16" ht="13.5">
      <c r="A93" s="24"/>
      <c r="B93" s="24"/>
      <c r="C93" s="24"/>
      <c r="E93" s="24"/>
      <c r="F93" s="25"/>
      <c r="G93" s="25"/>
      <c r="H93" s="25"/>
      <c r="I93" s="25"/>
      <c r="J93" s="25"/>
      <c r="K93" s="25"/>
      <c r="L93" s="25"/>
      <c r="M93" s="25"/>
      <c r="O93" s="7"/>
      <c r="P93" s="7"/>
    </row>
    <row r="94" spans="1:16" ht="13.5">
      <c r="A94" s="24"/>
      <c r="B94" s="24"/>
      <c r="C94" s="24"/>
      <c r="E94" s="24"/>
      <c r="F94" s="25"/>
      <c r="G94" s="25"/>
      <c r="H94" s="25"/>
      <c r="I94" s="25"/>
      <c r="J94" s="25"/>
      <c r="K94" s="25"/>
      <c r="L94" s="25"/>
      <c r="M94" s="25"/>
      <c r="O94" s="7"/>
      <c r="P94" s="7"/>
    </row>
  </sheetData>
  <sheetProtection/>
  <mergeCells count="4">
    <mergeCell ref="A1:N1"/>
    <mergeCell ref="A2:N2"/>
    <mergeCell ref="A3:N3"/>
    <mergeCell ref="A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3" max="3" width="18.28125" style="0" customWidth="1"/>
    <col min="4" max="4" width="12.28125" style="0" customWidth="1"/>
  </cols>
  <sheetData>
    <row r="1" spans="1:9" s="13" customFormat="1" ht="18">
      <c r="A1" s="12" t="s">
        <v>71</v>
      </c>
      <c r="B1" s="8"/>
      <c r="C1" s="8"/>
      <c r="D1" s="8"/>
      <c r="E1" s="8"/>
      <c r="F1" s="8"/>
      <c r="G1" s="8"/>
      <c r="H1" s="8"/>
      <c r="I1" s="8"/>
    </row>
    <row r="2" spans="1:9" s="13" customFormat="1" ht="12.75">
      <c r="A2" s="8"/>
      <c r="B2" s="8"/>
      <c r="C2" s="8"/>
      <c r="D2" s="8"/>
      <c r="E2" s="8"/>
      <c r="F2" s="8"/>
      <c r="G2" s="8"/>
      <c r="H2" s="8"/>
      <c r="I2" s="8"/>
    </row>
    <row r="3" spans="1:9" s="13" customFormat="1" ht="15">
      <c r="A3" s="14" t="s">
        <v>29</v>
      </c>
      <c r="B3" s="8"/>
      <c r="C3" s="8"/>
      <c r="D3" s="8"/>
      <c r="E3" s="8"/>
      <c r="F3" s="8"/>
      <c r="G3" s="8"/>
      <c r="H3" s="8"/>
      <c r="I3" s="8"/>
    </row>
    <row r="4" spans="1:9" s="13" customFormat="1" ht="12.75">
      <c r="A4" s="8"/>
      <c r="B4" s="8" t="s">
        <v>79</v>
      </c>
      <c r="C4" s="8"/>
      <c r="D4" s="8"/>
      <c r="E4" s="8"/>
      <c r="F4" s="8"/>
      <c r="G4" s="8"/>
      <c r="H4" s="8"/>
      <c r="I4" s="8"/>
    </row>
    <row r="5" spans="1:9" s="13" customFormat="1" ht="12.75">
      <c r="A5" s="8"/>
      <c r="B5" s="8"/>
      <c r="C5" s="8"/>
      <c r="D5" s="8"/>
      <c r="E5" s="8"/>
      <c r="F5" s="8"/>
      <c r="G5" s="8"/>
      <c r="H5" s="8"/>
      <c r="I5" s="8"/>
    </row>
    <row r="6" spans="1:9" s="13" customFormat="1" ht="15">
      <c r="A6" s="14" t="s">
        <v>30</v>
      </c>
      <c r="B6" s="8"/>
      <c r="C6" s="8"/>
      <c r="D6" s="8"/>
      <c r="E6" s="8"/>
      <c r="F6" s="8"/>
      <c r="G6" s="8"/>
      <c r="H6" s="8"/>
      <c r="I6" s="8"/>
    </row>
    <row r="7" spans="1:9" s="13" customFormat="1" ht="12.75">
      <c r="A7" s="8"/>
      <c r="B7" s="8" t="s">
        <v>78</v>
      </c>
      <c r="C7" s="8"/>
      <c r="D7" s="8"/>
      <c r="E7" s="8"/>
      <c r="F7" s="8"/>
      <c r="G7" s="8"/>
      <c r="H7" s="8"/>
      <c r="I7" s="8"/>
    </row>
    <row r="8" spans="1:9" s="13" customFormat="1" ht="12.75">
      <c r="A8" s="8"/>
      <c r="B8" s="15" t="s">
        <v>38</v>
      </c>
      <c r="C8" s="16" t="s">
        <v>39</v>
      </c>
      <c r="D8" s="8"/>
      <c r="E8" s="8"/>
      <c r="F8" s="8"/>
      <c r="G8" s="8"/>
      <c r="H8" s="8"/>
      <c r="I8" s="8"/>
    </row>
    <row r="9" spans="1:9" s="13" customFormat="1" ht="12.75">
      <c r="A9" s="8"/>
      <c r="B9" s="15" t="s">
        <v>31</v>
      </c>
      <c r="C9" s="16" t="s">
        <v>32</v>
      </c>
      <c r="D9" s="8"/>
      <c r="E9" s="8"/>
      <c r="F9" s="8"/>
      <c r="G9" s="8"/>
      <c r="H9" s="8"/>
      <c r="I9" s="8"/>
    </row>
    <row r="10" spans="1:9" s="13" customFormat="1" ht="12.75">
      <c r="A10" s="8"/>
      <c r="B10" s="15" t="s">
        <v>33</v>
      </c>
      <c r="C10" s="16" t="s">
        <v>34</v>
      </c>
      <c r="D10" s="8"/>
      <c r="E10" s="8"/>
      <c r="F10" s="8"/>
      <c r="G10" s="8"/>
      <c r="H10" s="8"/>
      <c r="I10" s="8"/>
    </row>
    <row r="11" spans="1:9" s="13" customFormat="1" ht="12.75">
      <c r="A11" s="17"/>
      <c r="B11" s="17"/>
      <c r="C11" s="17"/>
      <c r="D11" s="17"/>
      <c r="E11" s="17"/>
      <c r="F11" s="17"/>
      <c r="G11" s="17"/>
      <c r="H11" s="17"/>
      <c r="I11" s="17"/>
    </row>
    <row r="12" spans="1:9" s="13" customFormat="1" ht="12.75">
      <c r="A12" s="8"/>
      <c r="B12" s="18" t="s">
        <v>42</v>
      </c>
      <c r="C12" s="8"/>
      <c r="D12" s="8"/>
      <c r="E12" s="8"/>
      <c r="F12" s="8"/>
      <c r="G12" s="8"/>
      <c r="H12" s="8"/>
      <c r="I12" s="8"/>
    </row>
    <row r="13" spans="1:9" s="13" customFormat="1" ht="12.75">
      <c r="A13" s="8"/>
      <c r="B13" s="8"/>
      <c r="C13" s="8" t="s">
        <v>80</v>
      </c>
      <c r="D13" s="8"/>
      <c r="E13" s="8"/>
      <c r="F13" s="8"/>
      <c r="G13" s="8"/>
      <c r="H13" s="8"/>
      <c r="I13" s="8"/>
    </row>
    <row r="14" spans="1:9" s="13" customFormat="1" ht="12.75">
      <c r="A14" s="8"/>
      <c r="B14" s="8"/>
      <c r="C14" s="8" t="s">
        <v>81</v>
      </c>
      <c r="D14" s="8"/>
      <c r="E14" s="8"/>
      <c r="F14" s="8"/>
      <c r="G14" s="8"/>
      <c r="H14" s="8"/>
      <c r="I14" s="8"/>
    </row>
    <row r="15" spans="1:9" s="13" customFormat="1" ht="12.75">
      <c r="A15" s="8"/>
      <c r="B15" s="8"/>
      <c r="C15" s="8" t="s">
        <v>82</v>
      </c>
      <c r="D15" s="8"/>
      <c r="E15" s="8"/>
      <c r="F15" s="8"/>
      <c r="G15" s="8"/>
      <c r="H15" s="8"/>
      <c r="I15" s="8"/>
    </row>
    <row r="16" spans="1:9" s="13" customFormat="1" ht="12.75">
      <c r="A16" s="8"/>
      <c r="B16" s="8"/>
      <c r="C16" s="8"/>
      <c r="D16" s="8"/>
      <c r="E16" s="8"/>
      <c r="F16" s="8"/>
      <c r="G16" s="8"/>
      <c r="H16" s="8"/>
      <c r="I16" s="8"/>
    </row>
    <row r="17" spans="1:9" s="13" customFormat="1" ht="12.75">
      <c r="A17" s="8"/>
      <c r="B17" s="18" t="s">
        <v>35</v>
      </c>
      <c r="C17" s="8"/>
      <c r="D17" s="8"/>
      <c r="E17" s="8"/>
      <c r="F17" s="8"/>
      <c r="G17" s="8"/>
      <c r="H17" s="8"/>
      <c r="I17" s="8"/>
    </row>
    <row r="18" spans="1:9" s="13" customFormat="1" ht="12.75">
      <c r="A18" s="8"/>
      <c r="B18" s="8"/>
      <c r="C18" s="8" t="s">
        <v>74</v>
      </c>
      <c r="D18" s="8"/>
      <c r="E18" s="8"/>
      <c r="F18" s="8"/>
      <c r="G18" s="8"/>
      <c r="H18" s="8"/>
      <c r="I18" s="8"/>
    </row>
    <row r="19" spans="1:9" s="13" customFormat="1" ht="12.75">
      <c r="A19" s="8"/>
      <c r="B19" s="8"/>
      <c r="C19" s="8" t="s">
        <v>83</v>
      </c>
      <c r="D19" s="8"/>
      <c r="E19" s="8"/>
      <c r="F19" s="8"/>
      <c r="G19" s="8"/>
      <c r="H19" s="8"/>
      <c r="I19" s="8"/>
    </row>
    <row r="20" spans="1:9" s="13" customFormat="1" ht="12.75">
      <c r="A20" s="8"/>
      <c r="B20" s="8"/>
      <c r="C20" s="15" t="str">
        <f>SUBSTITUTE(Date!A5,CHAR(10)," ")</f>
        <v>Cont</v>
      </c>
      <c r="D20" s="16" t="s">
        <v>40</v>
      </c>
      <c r="E20" s="8"/>
      <c r="F20" s="8"/>
      <c r="G20" s="8"/>
      <c r="H20" s="8"/>
      <c r="I20" s="8"/>
    </row>
    <row r="21" spans="1:9" s="13" customFormat="1" ht="12.75">
      <c r="A21" s="17"/>
      <c r="B21" s="17"/>
      <c r="C21" s="15" t="str">
        <f>SUBSTITUTE(Date!B5,CHAR(10)," ")</f>
        <v>Ult. nivel</v>
      </c>
      <c r="D21" s="19" t="s">
        <v>84</v>
      </c>
      <c r="E21" s="8"/>
      <c r="F21" s="8"/>
      <c r="G21" s="8"/>
      <c r="H21" s="8"/>
      <c r="I21" s="8"/>
    </row>
    <row r="22" spans="1:9" s="13" customFormat="1" ht="12.75">
      <c r="A22" s="17"/>
      <c r="B22" s="17"/>
      <c r="C22" s="15"/>
      <c r="D22" s="19" t="s">
        <v>69</v>
      </c>
      <c r="E22" s="8"/>
      <c r="F22" s="8"/>
      <c r="G22" s="8"/>
      <c r="H22" s="8"/>
      <c r="I22" s="8"/>
    </row>
    <row r="23" spans="1:9" s="13" customFormat="1" ht="12.75">
      <c r="A23" s="17"/>
      <c r="B23" s="17"/>
      <c r="C23" s="15"/>
      <c r="D23" s="26" t="s">
        <v>66</v>
      </c>
      <c r="E23" s="8"/>
      <c r="F23" s="8"/>
      <c r="G23" s="8"/>
      <c r="H23" s="8"/>
      <c r="I23" s="8"/>
    </row>
    <row r="24" spans="1:9" s="13" customFormat="1" ht="12.75">
      <c r="A24" s="17"/>
      <c r="B24" s="17"/>
      <c r="C24" s="15"/>
      <c r="D24" s="26" t="s">
        <v>67</v>
      </c>
      <c r="E24" s="8"/>
      <c r="F24" s="8"/>
      <c r="G24" s="8"/>
      <c r="H24" s="8"/>
      <c r="I24" s="8"/>
    </row>
    <row r="25" spans="1:9" s="13" customFormat="1" ht="12.75">
      <c r="A25" s="17"/>
      <c r="B25" s="17"/>
      <c r="C25" s="15"/>
      <c r="D25" s="26" t="s">
        <v>65</v>
      </c>
      <c r="E25" s="8"/>
      <c r="F25" s="8"/>
      <c r="G25" s="8"/>
      <c r="H25" s="8"/>
      <c r="I25" s="8"/>
    </row>
    <row r="26" spans="1:9" s="13" customFormat="1" ht="12.75">
      <c r="A26" s="17"/>
      <c r="B26" s="17"/>
      <c r="C26" s="15"/>
      <c r="D26" s="26" t="s">
        <v>64</v>
      </c>
      <c r="E26" s="19" t="s">
        <v>72</v>
      </c>
      <c r="F26" s="8"/>
      <c r="G26" s="8"/>
      <c r="H26" s="8"/>
      <c r="I26" s="8"/>
    </row>
    <row r="27" spans="1:9" s="13" customFormat="1" ht="12.75">
      <c r="A27" s="17"/>
      <c r="B27" s="17"/>
      <c r="C27" s="15"/>
      <c r="D27" s="26" t="s">
        <v>63</v>
      </c>
      <c r="E27" s="19" t="s">
        <v>72</v>
      </c>
      <c r="F27" s="8"/>
      <c r="G27" s="8"/>
      <c r="H27" s="8"/>
      <c r="I27" s="8"/>
    </row>
    <row r="28" spans="1:9" s="13" customFormat="1" ht="12.75">
      <c r="A28" s="17"/>
      <c r="B28" s="17"/>
      <c r="C28" s="15"/>
      <c r="D28" s="26" t="s">
        <v>68</v>
      </c>
      <c r="E28" s="19" t="s">
        <v>72</v>
      </c>
      <c r="F28" s="8"/>
      <c r="G28" s="8"/>
      <c r="H28" s="8"/>
      <c r="I28" s="8"/>
    </row>
    <row r="29" spans="1:9" s="13" customFormat="1" ht="12.75">
      <c r="A29" s="17"/>
      <c r="B29" s="17"/>
      <c r="C29" s="15"/>
      <c r="D29" s="26" t="s">
        <v>70</v>
      </c>
      <c r="E29" s="19"/>
      <c r="F29" s="8"/>
      <c r="G29" s="8"/>
      <c r="H29" s="8"/>
      <c r="I29" s="8"/>
    </row>
    <row r="30" spans="1:9" s="13" customFormat="1" ht="12.75">
      <c r="A30" s="17"/>
      <c r="B30" s="17"/>
      <c r="C30" s="15" t="str">
        <f>SUBSTITUTE(Date!C5,CHAR(10)," ")</f>
        <v>Titlu</v>
      </c>
      <c r="D30" s="19" t="s">
        <v>41</v>
      </c>
      <c r="E30" s="8"/>
      <c r="F30" s="8"/>
      <c r="G30" s="8"/>
      <c r="H30" s="8"/>
      <c r="I30" s="8"/>
    </row>
    <row r="31" spans="1:9" s="13" customFormat="1" ht="12.75">
      <c r="A31" s="17"/>
      <c r="B31" s="17"/>
      <c r="C31" s="15" t="str">
        <f>SUBSTITUTE(Date!D5,CHAR(10)," ")</f>
        <v>F</v>
      </c>
      <c r="D31" s="19" t="s">
        <v>73</v>
      </c>
      <c r="E31" s="8"/>
      <c r="F31" s="8"/>
      <c r="G31" s="8"/>
      <c r="H31" s="8"/>
      <c r="I31" s="8"/>
    </row>
    <row r="32" spans="1:9" s="13" customFormat="1" ht="12.75">
      <c r="A32" s="17"/>
      <c r="B32" s="17"/>
      <c r="C32" s="15" t="str">
        <f>SUBSTITUTE(Date!E5,CHAR(10)," ")</f>
        <v>Tip balanta</v>
      </c>
      <c r="D32" s="19" t="s">
        <v>62</v>
      </c>
      <c r="E32" s="8"/>
      <c r="F32" s="8"/>
      <c r="G32" s="8"/>
      <c r="H32" s="8"/>
      <c r="I32" s="8"/>
    </row>
    <row r="33" spans="1:9" s="13" customFormat="1" ht="12.75">
      <c r="A33" s="8"/>
      <c r="B33" s="8"/>
      <c r="C33" s="15" t="str">
        <f>SUBSTITUTE(Date!F5,CHAR(10)," ")</f>
        <v>Sold initial debitor</v>
      </c>
      <c r="D33" s="16" t="str">
        <f>LOWER("- "&amp;C33)</f>
        <v>- sold initial debitor</v>
      </c>
      <c r="E33" s="8"/>
      <c r="F33" s="8"/>
      <c r="G33" s="8"/>
      <c r="H33" s="8"/>
      <c r="I33" s="8"/>
    </row>
    <row r="34" spans="1:9" s="13" customFormat="1" ht="12.75">
      <c r="A34" s="8"/>
      <c r="B34" s="8"/>
      <c r="C34" s="15" t="str">
        <f>SUBSTITUTE(Date!G5,CHAR(10)," ")</f>
        <v>Sold initial creditor</v>
      </c>
      <c r="D34" s="16" t="str">
        <f aca="true" t="shared" si="0" ref="D34:D40">LOWER("- "&amp;C34)</f>
        <v>- sold initial creditor</v>
      </c>
      <c r="E34" s="8"/>
      <c r="F34" s="8"/>
      <c r="G34" s="8"/>
      <c r="H34" s="8"/>
      <c r="I34" s="8"/>
    </row>
    <row r="35" spans="1:9" s="13" customFormat="1" ht="12.75">
      <c r="A35" s="8"/>
      <c r="B35" s="8"/>
      <c r="C35" s="15" t="str">
        <f>SUBSTITUTE(Date!H5,CHAR(10)," ")</f>
        <v>Rulaj curent debitor</v>
      </c>
      <c r="D35" s="16" t="str">
        <f t="shared" si="0"/>
        <v>- rulaj curent debitor</v>
      </c>
      <c r="E35" s="8"/>
      <c r="F35" s="8"/>
      <c r="G35" s="8"/>
      <c r="H35" s="8"/>
      <c r="I35" s="8"/>
    </row>
    <row r="36" spans="1:9" s="13" customFormat="1" ht="12.75">
      <c r="A36" s="8"/>
      <c r="B36" s="8"/>
      <c r="C36" s="15" t="str">
        <f>SUBSTITUTE(Date!I5,CHAR(10)," ")</f>
        <v>Rulaj curent creditor</v>
      </c>
      <c r="D36" s="16" t="str">
        <f t="shared" si="0"/>
        <v>- rulaj curent creditor</v>
      </c>
      <c r="E36" s="8"/>
      <c r="F36" s="8"/>
      <c r="G36" s="8"/>
      <c r="H36" s="8"/>
      <c r="I36" s="8"/>
    </row>
    <row r="37" spans="1:9" s="13" customFormat="1" ht="12.75">
      <c r="A37" s="8"/>
      <c r="B37" s="8"/>
      <c r="C37" s="15" t="str">
        <f>SUBSTITUTE(Date!J5,CHAR(10)," ")</f>
        <v>Rulaj final debitor</v>
      </c>
      <c r="D37" s="16" t="str">
        <f t="shared" si="0"/>
        <v>- rulaj final debitor</v>
      </c>
      <c r="E37" s="8"/>
      <c r="F37" s="8"/>
      <c r="G37" s="8"/>
      <c r="H37" s="8"/>
      <c r="I37" s="8"/>
    </row>
    <row r="38" spans="1:9" s="13" customFormat="1" ht="12.75">
      <c r="A38" s="8"/>
      <c r="B38" s="8"/>
      <c r="C38" s="15" t="str">
        <f>SUBSTITUTE(Date!K5,CHAR(10)," ")</f>
        <v>Rulaj final creditor</v>
      </c>
      <c r="D38" s="16" t="str">
        <f t="shared" si="0"/>
        <v>- rulaj final creditor</v>
      </c>
      <c r="E38" s="8"/>
      <c r="F38" s="8"/>
      <c r="G38" s="8"/>
      <c r="H38" s="8"/>
      <c r="I38" s="8"/>
    </row>
    <row r="39" spans="1:9" s="13" customFormat="1" ht="12.75">
      <c r="A39" s="8"/>
      <c r="B39" s="8"/>
      <c r="C39" s="15" t="str">
        <f>SUBSTITUTE(Date!L5,CHAR(10)," ")</f>
        <v>Sold final debitor</v>
      </c>
      <c r="D39" s="16" t="str">
        <f t="shared" si="0"/>
        <v>- sold final debitor</v>
      </c>
      <c r="E39" s="8"/>
      <c r="F39" s="8"/>
      <c r="G39" s="8"/>
      <c r="H39" s="8"/>
      <c r="I39" s="8"/>
    </row>
    <row r="40" spans="1:9" s="13" customFormat="1" ht="12.75">
      <c r="A40" s="8"/>
      <c r="B40" s="8"/>
      <c r="C40" s="15" t="str">
        <f>SUBSTITUTE(Date!M5,CHAR(10)," ")</f>
        <v>Sold final creditor</v>
      </c>
      <c r="D40" s="16" t="str">
        <f t="shared" si="0"/>
        <v>- sold final creditor</v>
      </c>
      <c r="E40" s="8"/>
      <c r="F40" s="8"/>
      <c r="G40" s="8"/>
      <c r="H40" s="8"/>
      <c r="I40" s="8"/>
    </row>
    <row r="41" spans="1:9" s="13" customFormat="1" ht="12.75">
      <c r="A41" s="8"/>
      <c r="B41" s="8"/>
      <c r="C41" s="15" t="str">
        <f>SUBSTITUTE(Date!N5,CHAR(10)," ")</f>
        <v>Culoare fundal</v>
      </c>
      <c r="D41" s="16" t="s">
        <v>85</v>
      </c>
      <c r="E41" s="8"/>
      <c r="F41" s="8"/>
      <c r="G41" s="8"/>
      <c r="H41" s="8"/>
      <c r="I41" s="8"/>
    </row>
    <row r="42" spans="1:15" s="13" customFormat="1" ht="12.75">
      <c r="A42" s="8"/>
      <c r="B42" s="8"/>
      <c r="C42" s="20"/>
      <c r="D42" s="8" t="s">
        <v>56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s="13" customFormat="1" ht="12.75">
      <c r="A43" s="8"/>
      <c r="B43" s="8"/>
      <c r="C43" s="8"/>
      <c r="D43" s="8" t="s">
        <v>43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s="13" customFormat="1" ht="12.75">
      <c r="A44" s="8"/>
      <c r="B44" s="8"/>
      <c r="C44" s="8"/>
      <c r="D44" s="21" t="s">
        <v>44</v>
      </c>
      <c r="E44" s="18" t="s">
        <v>45</v>
      </c>
      <c r="F44" s="18"/>
      <c r="G44" s="18"/>
      <c r="H44" s="18" t="s">
        <v>46</v>
      </c>
      <c r="I44" s="8"/>
      <c r="J44" s="8"/>
      <c r="K44" s="8"/>
      <c r="L44" s="8"/>
      <c r="M44" s="8"/>
      <c r="N44" s="8"/>
      <c r="O44" s="8"/>
    </row>
    <row r="45" spans="1:15" s="13" customFormat="1" ht="12.75">
      <c r="A45" s="17"/>
      <c r="B45" s="17"/>
      <c r="C45" s="17"/>
      <c r="D45" s="20" t="s">
        <v>26</v>
      </c>
      <c r="E45" s="19" t="s">
        <v>47</v>
      </c>
      <c r="F45" s="17"/>
      <c r="G45" s="17"/>
      <c r="H45" s="17" t="s">
        <v>23</v>
      </c>
      <c r="I45" s="8"/>
      <c r="J45" s="8"/>
      <c r="K45" s="8"/>
      <c r="L45" s="8"/>
      <c r="M45" s="8"/>
      <c r="N45" s="8"/>
      <c r="O45" s="8"/>
    </row>
    <row r="46" spans="1:15" s="13" customFormat="1" ht="12.75">
      <c r="A46" s="17"/>
      <c r="B46" s="17"/>
      <c r="C46" s="17"/>
      <c r="D46" s="20" t="s">
        <v>28</v>
      </c>
      <c r="E46" s="19" t="s">
        <v>57</v>
      </c>
      <c r="F46" s="17"/>
      <c r="G46" s="17"/>
      <c r="H46" s="17" t="s">
        <v>18</v>
      </c>
      <c r="I46" s="8"/>
      <c r="J46" s="8"/>
      <c r="K46" s="8"/>
      <c r="L46" s="8"/>
      <c r="M46" s="8"/>
      <c r="N46" s="8"/>
      <c r="O46" s="8"/>
    </row>
    <row r="47" spans="1:15" s="13" customFormat="1" ht="12.75">
      <c r="A47" s="17"/>
      <c r="B47" s="17"/>
      <c r="C47" s="17"/>
      <c r="D47" s="20" t="s">
        <v>13</v>
      </c>
      <c r="E47" s="19" t="s">
        <v>52</v>
      </c>
      <c r="F47" s="17"/>
      <c r="G47" s="17"/>
      <c r="H47" s="17" t="s">
        <v>25</v>
      </c>
      <c r="I47" s="8"/>
      <c r="J47" s="8"/>
      <c r="K47" s="8"/>
      <c r="L47" s="8"/>
      <c r="M47" s="8"/>
      <c r="N47" s="8"/>
      <c r="O47" s="8"/>
    </row>
    <row r="48" spans="1:15" s="13" customFormat="1" ht="12.75">
      <c r="A48" s="17"/>
      <c r="B48" s="17"/>
      <c r="C48" s="17"/>
      <c r="D48" s="20" t="s">
        <v>27</v>
      </c>
      <c r="E48" s="19" t="s">
        <v>48</v>
      </c>
      <c r="F48" s="17"/>
      <c r="G48" s="17"/>
      <c r="H48" s="17" t="s">
        <v>17</v>
      </c>
      <c r="I48" s="8"/>
      <c r="J48" s="8"/>
      <c r="K48" s="8"/>
      <c r="L48" s="8"/>
      <c r="M48" s="8"/>
      <c r="N48" s="8"/>
      <c r="O48" s="8"/>
    </row>
    <row r="49" spans="1:15" s="13" customFormat="1" ht="12.75">
      <c r="A49" s="17"/>
      <c r="B49" s="17"/>
      <c r="C49" s="17"/>
      <c r="D49" s="20" t="s">
        <v>51</v>
      </c>
      <c r="E49" s="22" t="s">
        <v>58</v>
      </c>
      <c r="F49" s="17"/>
      <c r="G49" s="17"/>
      <c r="H49" s="17" t="s">
        <v>24</v>
      </c>
      <c r="I49" s="8"/>
      <c r="J49" s="8"/>
      <c r="K49" s="8"/>
      <c r="L49" s="8"/>
      <c r="M49" s="8"/>
      <c r="N49" s="8"/>
      <c r="O49" s="8"/>
    </row>
    <row r="50" spans="1:15" s="13" customFormat="1" ht="12.75">
      <c r="A50" s="17"/>
      <c r="B50" s="17"/>
      <c r="C50" s="17"/>
      <c r="D50" s="20" t="s">
        <v>55</v>
      </c>
      <c r="E50" s="19" t="s">
        <v>59</v>
      </c>
      <c r="F50" s="17"/>
      <c r="G50" s="17"/>
      <c r="H50" s="17" t="s">
        <v>19</v>
      </c>
      <c r="I50" s="8"/>
      <c r="J50" s="8"/>
      <c r="K50" s="8"/>
      <c r="L50" s="8"/>
      <c r="M50" s="8"/>
      <c r="N50" s="8"/>
      <c r="O50" s="8"/>
    </row>
    <row r="51" spans="1:15" s="13" customFormat="1" ht="12.75">
      <c r="A51" s="17"/>
      <c r="B51" s="17"/>
      <c r="C51" s="17"/>
      <c r="D51" s="20" t="s">
        <v>49</v>
      </c>
      <c r="E51" s="19" t="s">
        <v>50</v>
      </c>
      <c r="F51" s="17"/>
      <c r="G51" s="17"/>
      <c r="H51" s="19" t="s">
        <v>15</v>
      </c>
      <c r="I51" s="8"/>
      <c r="J51" s="8"/>
      <c r="K51" s="8"/>
      <c r="L51" s="8"/>
      <c r="M51" s="8"/>
      <c r="N51" s="8"/>
      <c r="O51" s="8"/>
    </row>
    <row r="52" spans="1:15" s="13" customFormat="1" ht="12.75">
      <c r="A52" s="17"/>
      <c r="B52" s="17"/>
      <c r="C52" s="17"/>
      <c r="D52" s="20" t="s">
        <v>53</v>
      </c>
      <c r="E52" s="19" t="s">
        <v>54</v>
      </c>
      <c r="F52" s="17"/>
      <c r="G52" s="17"/>
      <c r="H52" s="17" t="s">
        <v>21</v>
      </c>
      <c r="I52" s="8"/>
      <c r="J52" s="8"/>
      <c r="K52" s="8"/>
      <c r="L52" s="8"/>
      <c r="M52" s="8"/>
      <c r="N52" s="8"/>
      <c r="O52" s="8"/>
    </row>
    <row r="53" spans="1:15" s="13" customFormat="1" ht="12.75">
      <c r="A53" s="17"/>
      <c r="B53" s="17"/>
      <c r="C53" s="17"/>
      <c r="D53" s="20">
        <v>2</v>
      </c>
      <c r="E53" s="19" t="s">
        <v>60</v>
      </c>
      <c r="F53" s="17"/>
      <c r="G53" s="17"/>
      <c r="H53" s="17" t="s">
        <v>20</v>
      </c>
      <c r="I53" s="8"/>
      <c r="J53" s="8"/>
      <c r="K53" s="8"/>
      <c r="L53" s="8"/>
      <c r="M53" s="8"/>
      <c r="N53" s="8"/>
      <c r="O53" s="8"/>
    </row>
    <row r="54" spans="1:15" s="13" customFormat="1" ht="12.75">
      <c r="A54" s="17"/>
      <c r="B54" s="17"/>
      <c r="C54" s="17"/>
      <c r="D54" s="20">
        <v>4</v>
      </c>
      <c r="E54" s="23" t="s">
        <v>61</v>
      </c>
      <c r="F54" s="17"/>
      <c r="G54" s="17"/>
      <c r="H54" s="19" t="s">
        <v>22</v>
      </c>
      <c r="I54" s="8"/>
      <c r="J54" s="8"/>
      <c r="K54" s="8"/>
      <c r="L54" s="8"/>
      <c r="M54" s="8"/>
      <c r="N54" s="8"/>
      <c r="O54" s="8"/>
    </row>
    <row r="55" spans="1:15" s="13" customFormat="1" ht="12.75">
      <c r="A55" s="17"/>
      <c r="B55" s="17"/>
      <c r="C55" s="17"/>
      <c r="D55" s="20"/>
      <c r="E55" s="19"/>
      <c r="F55" s="17"/>
      <c r="G55" s="17"/>
      <c r="H55" s="19"/>
      <c r="I55" s="8"/>
      <c r="J55" s="8"/>
      <c r="K55" s="8"/>
      <c r="L55" s="8"/>
      <c r="M55" s="8"/>
      <c r="N55" s="8"/>
      <c r="O55" s="8"/>
    </row>
    <row r="56" spans="1:15" s="13" customFormat="1" ht="12.75">
      <c r="A56" s="17"/>
      <c r="B56" s="17"/>
      <c r="C56" s="17"/>
      <c r="D56" s="20"/>
      <c r="E56" s="19" t="s">
        <v>86</v>
      </c>
      <c r="F56" s="17"/>
      <c r="G56" s="17"/>
      <c r="H56" s="17"/>
      <c r="I56" s="8"/>
      <c r="J56" s="8"/>
      <c r="K56" s="8"/>
      <c r="L56" s="8"/>
      <c r="M56" s="8"/>
      <c r="N56" s="8"/>
      <c r="O56" s="8"/>
    </row>
    <row r="57" spans="1:15" s="13" customFormat="1" ht="12.75">
      <c r="A57" s="17"/>
      <c r="B57" s="17"/>
      <c r="C57" s="17"/>
      <c r="D57" s="17"/>
      <c r="E57" s="17" t="s">
        <v>87</v>
      </c>
      <c r="F57" s="17"/>
      <c r="G57" s="17"/>
      <c r="H57" s="17"/>
      <c r="I57" s="8"/>
      <c r="J57" s="8"/>
      <c r="K57" s="8"/>
      <c r="L57" s="8"/>
      <c r="M57" s="8"/>
      <c r="N57" s="8"/>
      <c r="O57" s="8"/>
    </row>
    <row r="58" spans="1:15" s="13" customFormat="1" ht="12.75">
      <c r="A58" s="17"/>
      <c r="B58" s="17"/>
      <c r="C58" s="17"/>
      <c r="D58" s="17"/>
      <c r="E58" s="17"/>
      <c r="F58" s="17"/>
      <c r="G58" s="17"/>
      <c r="H58" s="17"/>
      <c r="I58" s="8"/>
      <c r="J58" s="8"/>
      <c r="K58" s="8"/>
      <c r="L58" s="8"/>
      <c r="M58" s="8"/>
      <c r="N58" s="8"/>
      <c r="O58" s="8"/>
    </row>
    <row r="59" spans="1:9" s="13" customFormat="1" ht="15">
      <c r="A59" s="14" t="s">
        <v>36</v>
      </c>
      <c r="B59" s="8"/>
      <c r="C59" s="8"/>
      <c r="D59" s="8"/>
      <c r="E59" s="8"/>
      <c r="F59" s="8"/>
      <c r="G59" s="8"/>
      <c r="H59" s="8"/>
      <c r="I59" s="8"/>
    </row>
    <row r="60" spans="1:9" s="13" customFormat="1" ht="12.75">
      <c r="A60" s="8"/>
      <c r="B60" s="8" t="s">
        <v>89</v>
      </c>
      <c r="C60" s="8"/>
      <c r="D60" s="8"/>
      <c r="E60" s="8"/>
      <c r="F60" s="8"/>
      <c r="G60" s="8"/>
      <c r="H60" s="8"/>
      <c r="I60" s="8"/>
    </row>
    <row r="61" spans="1:9" s="13" customFormat="1" ht="12.75">
      <c r="A61" s="8"/>
      <c r="B61" s="8" t="s">
        <v>90</v>
      </c>
      <c r="C61" s="8"/>
      <c r="D61" s="8"/>
      <c r="E61" s="8"/>
      <c r="F61" s="8"/>
      <c r="G61" s="8"/>
      <c r="H61" s="8"/>
      <c r="I61" s="8"/>
    </row>
    <row r="62" spans="1:9" s="13" customFormat="1" ht="12.75">
      <c r="A62" s="8"/>
      <c r="B62" s="8" t="s">
        <v>88</v>
      </c>
      <c r="C62" s="8"/>
      <c r="D62" s="8"/>
      <c r="E62" s="8"/>
      <c r="F62" s="8"/>
      <c r="G62" s="8"/>
      <c r="H62" s="8"/>
      <c r="I62" s="8"/>
    </row>
    <row r="63" spans="1:9" s="13" customFormat="1" ht="12.75">
      <c r="A63" s="8"/>
      <c r="B63" s="8"/>
      <c r="C63" s="8"/>
      <c r="D63" s="8"/>
      <c r="E63" s="8"/>
      <c r="F63" s="8"/>
      <c r="G63" s="8"/>
      <c r="H63" s="8"/>
      <c r="I63" s="8"/>
    </row>
    <row r="64" spans="1:9" s="13" customFormat="1" ht="15">
      <c r="A64" s="14" t="s">
        <v>37</v>
      </c>
      <c r="B64" s="8"/>
      <c r="C64" s="8"/>
      <c r="D64" s="8"/>
      <c r="E64" s="8"/>
      <c r="F64" s="8"/>
      <c r="G64" s="8"/>
      <c r="H64" s="8"/>
      <c r="I64" s="8"/>
    </row>
    <row r="65" spans="1:9" s="13" customFormat="1" ht="12.75">
      <c r="A65" s="8"/>
      <c r="B65" s="17" t="s">
        <v>75</v>
      </c>
      <c r="C65" s="8"/>
      <c r="D65" s="8"/>
      <c r="E65" s="8"/>
      <c r="F65" s="8"/>
      <c r="G65" s="8"/>
      <c r="H65" s="8"/>
      <c r="I65" s="8"/>
    </row>
    <row r="66" spans="1:9" s="13" customFormat="1" ht="12.75">
      <c r="A66" s="8"/>
      <c r="B66" s="17" t="s">
        <v>77</v>
      </c>
      <c r="C66" s="8"/>
      <c r="D66" s="8"/>
      <c r="E66" s="8"/>
      <c r="F66" s="8"/>
      <c r="G66" s="8"/>
      <c r="H66" s="8"/>
      <c r="I66" s="8"/>
    </row>
    <row r="67" spans="1:9" s="13" customFormat="1" ht="12.75">
      <c r="A67" s="8"/>
      <c r="B67" s="8" t="s">
        <v>76</v>
      </c>
      <c r="C67" s="8"/>
      <c r="D67" s="8"/>
      <c r="E67" s="8"/>
      <c r="F67" s="8"/>
      <c r="G67" s="8"/>
      <c r="H67" s="8"/>
      <c r="I67" s="8"/>
    </row>
    <row r="79" ht="12.75">
      <c r="A79" s="1"/>
    </row>
    <row r="83" ht="12.75">
      <c r="A8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HAMOR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Bodosi Imre</dc:creator>
  <cp:keywords/>
  <dc:description/>
  <cp:lastModifiedBy>Bodosi Imre</cp:lastModifiedBy>
  <cp:lastPrinted>2010-04-07T16:19:45Z</cp:lastPrinted>
  <dcterms:created xsi:type="dcterms:W3CDTF">2010-03-20T06:28:32Z</dcterms:created>
  <dcterms:modified xsi:type="dcterms:W3CDTF">2010-11-09T18:24:36Z</dcterms:modified>
  <cp:category/>
  <cp:version/>
  <cp:contentType/>
  <cp:contentStatus/>
</cp:coreProperties>
</file>